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ikum\Desktop\エクセル兄さん\mos_files_2022\"/>
    </mc:Choice>
  </mc:AlternateContent>
  <xr:revisionPtr revIDLastSave="0" documentId="13_ncr:1_{B339828B-D2AB-4D56-914D-B5BDBFF8FACD}" xr6:coauthVersionLast="47" xr6:coauthVersionMax="47" xr10:uidLastSave="{00000000-0000-0000-0000-000000000000}"/>
  <bookViews>
    <workbookView xWindow="-110" yWindow="-110" windowWidth="21820" windowHeight="14020" xr2:uid="{28E81AB5-4F21-437A-BC55-10936ACD0AAE}"/>
  </bookViews>
  <sheets>
    <sheet name="1" sheetId="1" r:id="rId1"/>
    <sheet name="6月" sheetId="28" r:id="rId2"/>
    <sheet name="2" sheetId="18" r:id="rId3"/>
    <sheet name="3" sheetId="4" r:id="rId4"/>
    <sheet name="4" sheetId="5" r:id="rId5"/>
    <sheet name="5" sheetId="6" r:id="rId6"/>
    <sheet name="6" sheetId="8" r:id="rId7"/>
    <sheet name="7" sheetId="10" r:id="rId8"/>
    <sheet name="8" sheetId="11" r:id="rId9"/>
    <sheet name="9" sheetId="29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28" l="1"/>
  <c r="F9" i="28"/>
  <c r="F8" i="28"/>
  <c r="F7" i="28"/>
  <c r="F5" i="28"/>
  <c r="F9" i="18" l="1"/>
  <c r="F8" i="18"/>
  <c r="F7" i="18"/>
  <c r="F6" i="18"/>
  <c r="F5" i="18"/>
  <c r="F9" i="5" l="1"/>
  <c r="F8" i="5"/>
  <c r="F7" i="5"/>
  <c r="F6" i="5"/>
  <c r="F5" i="5"/>
  <c r="F9" i="8" l="1"/>
  <c r="F8" i="8"/>
  <c r="F7" i="8"/>
  <c r="F6" i="8"/>
  <c r="F5" i="8"/>
  <c r="F4" i="8"/>
</calcChain>
</file>

<file path=xl/sharedStrings.xml><?xml version="1.0" encoding="utf-8"?>
<sst xmlns="http://schemas.openxmlformats.org/spreadsheetml/2006/main" count="172" uniqueCount="107">
  <si>
    <t>書籍</t>
  </si>
  <si>
    <t>PowerPointらくらく入門</t>
  </si>
  <si>
    <t>Wordでできるはがき印刷</t>
  </si>
  <si>
    <t>DVD</t>
  </si>
  <si>
    <t>Excelピボットテーブル完全攻略</t>
  </si>
  <si>
    <t>超速タイピング術</t>
  </si>
  <si>
    <t>個数</t>
  </si>
  <si>
    <t>商品単価</t>
  </si>
  <si>
    <t>媒体</t>
  </si>
  <si>
    <t>商品名</t>
  </si>
  <si>
    <t>名</t>
    <rPh sb="0" eb="1">
      <t>メイ</t>
    </rPh>
    <phoneticPr fontId="5"/>
  </si>
  <si>
    <t>田中</t>
    <phoneticPr fontId="5"/>
  </si>
  <si>
    <t>新井</t>
    <phoneticPr fontId="5"/>
  </si>
  <si>
    <t>加藤</t>
    <phoneticPr fontId="5"/>
  </si>
  <si>
    <t>鈴木</t>
    <phoneticPr fontId="5"/>
  </si>
  <si>
    <t>佐藤</t>
    <phoneticPr fontId="5"/>
  </si>
  <si>
    <t>出勤日数</t>
    <rPh sb="0" eb="2">
      <t>シュッキン</t>
    </rPh>
    <rPh sb="2" eb="4">
      <t>ニッスウ</t>
    </rPh>
    <phoneticPr fontId="5"/>
  </si>
  <si>
    <t>単位：千円</t>
    <rPh sb="0" eb="2">
      <t>タンイ</t>
    </rPh>
    <rPh sb="3" eb="5">
      <t>センエン</t>
    </rPh>
    <phoneticPr fontId="5"/>
  </si>
  <si>
    <t>氏</t>
    <rPh sb="0" eb="1">
      <t>ウジ</t>
    </rPh>
    <phoneticPr fontId="5"/>
  </si>
  <si>
    <t>売上実績</t>
    <rPh sb="0" eb="2">
      <t>ウリアゲ</t>
    </rPh>
    <rPh sb="2" eb="4">
      <t>ジッセキ</t>
    </rPh>
    <phoneticPr fontId="5"/>
  </si>
  <si>
    <t>個人目標</t>
    <rPh sb="0" eb="2">
      <t>コジン</t>
    </rPh>
    <rPh sb="2" eb="4">
      <t>モクヒョウ</t>
    </rPh>
    <phoneticPr fontId="5"/>
  </si>
  <si>
    <t>達成率</t>
    <rPh sb="0" eb="2">
      <t>タッセイ</t>
    </rPh>
    <rPh sb="2" eb="3">
      <t>リツ</t>
    </rPh>
    <phoneticPr fontId="5"/>
  </si>
  <si>
    <t>米田</t>
    <rPh sb="0" eb="2">
      <t>ヨネダ</t>
    </rPh>
    <phoneticPr fontId="5"/>
  </si>
  <si>
    <t>大介</t>
    <rPh sb="0" eb="2">
      <t>ダイスケ</t>
    </rPh>
    <phoneticPr fontId="5"/>
  </si>
  <si>
    <t>水野</t>
    <rPh sb="0" eb="2">
      <t>ミズノ</t>
    </rPh>
    <phoneticPr fontId="5"/>
  </si>
  <si>
    <t>春男</t>
    <rPh sb="0" eb="2">
      <t>ハルオ</t>
    </rPh>
    <phoneticPr fontId="5"/>
  </si>
  <si>
    <t>中川</t>
    <rPh sb="0" eb="2">
      <t>ナカガワ</t>
    </rPh>
    <phoneticPr fontId="5"/>
  </si>
  <si>
    <t>真也</t>
    <rPh sb="0" eb="2">
      <t>シンヤ</t>
    </rPh>
    <phoneticPr fontId="5"/>
  </si>
  <si>
    <t>小野田</t>
    <rPh sb="0" eb="3">
      <t>オノダ</t>
    </rPh>
    <phoneticPr fontId="5"/>
  </si>
  <si>
    <t>将</t>
    <rPh sb="0" eb="1">
      <t>ショウ</t>
    </rPh>
    <phoneticPr fontId="5"/>
  </si>
  <si>
    <t>吉川</t>
    <rPh sb="0" eb="2">
      <t>ヨシカワ</t>
    </rPh>
    <phoneticPr fontId="5"/>
  </si>
  <si>
    <t>恒雄</t>
    <rPh sb="0" eb="2">
      <t>ツネオ</t>
    </rPh>
    <phoneticPr fontId="5"/>
  </si>
  <si>
    <t>三田</t>
    <rPh sb="0" eb="2">
      <t>ミタ</t>
    </rPh>
    <phoneticPr fontId="5"/>
  </si>
  <si>
    <t>春木</t>
    <rPh sb="0" eb="2">
      <t>ハルキ</t>
    </rPh>
    <phoneticPr fontId="5"/>
  </si>
  <si>
    <t>判定</t>
    <rPh sb="0" eb="2">
      <t>ハンテイ</t>
    </rPh>
    <phoneticPr fontId="5"/>
  </si>
  <si>
    <t>番号</t>
    <rPh sb="0" eb="2">
      <t>バンゴウ</t>
    </rPh>
    <phoneticPr fontId="8"/>
  </si>
  <si>
    <t>品番</t>
    <rPh sb="0" eb="2">
      <t>ヒンバン</t>
    </rPh>
    <phoneticPr fontId="8"/>
  </si>
  <si>
    <t>商品名</t>
    <rPh sb="0" eb="3">
      <t>ショウヒンメイ</t>
    </rPh>
    <phoneticPr fontId="8"/>
  </si>
  <si>
    <t>単価</t>
    <rPh sb="0" eb="2">
      <t>タンカ</t>
    </rPh>
    <phoneticPr fontId="8"/>
  </si>
  <si>
    <t>B-3182-24</t>
    <phoneticPr fontId="8"/>
  </si>
  <si>
    <t>低反発マット</t>
    <rPh sb="0" eb="3">
      <t>テイハンパツ</t>
    </rPh>
    <phoneticPr fontId="8"/>
  </si>
  <si>
    <t>冷却シーツ</t>
    <rPh sb="0" eb="2">
      <t>レイキャク</t>
    </rPh>
    <phoneticPr fontId="8"/>
  </si>
  <si>
    <t>あったか肩当て</t>
    <rPh sb="4" eb="6">
      <t>カタアテ</t>
    </rPh>
    <phoneticPr fontId="8"/>
  </si>
  <si>
    <t>P-7023-10</t>
    <phoneticPr fontId="8"/>
  </si>
  <si>
    <t>ワンタッチシーツ（S）</t>
    <phoneticPr fontId="8"/>
  </si>
  <si>
    <t>T-8623-44</t>
    <phoneticPr fontId="8"/>
  </si>
  <si>
    <t>あったか毛布（厚手）</t>
    <rPh sb="4" eb="6">
      <t>モウフ</t>
    </rPh>
    <rPh sb="7" eb="9">
      <t>アツデ</t>
    </rPh>
    <phoneticPr fontId="8"/>
  </si>
  <si>
    <t>L-5584-31</t>
    <phoneticPr fontId="8"/>
  </si>
  <si>
    <t>綿ガーゼタオルケット</t>
    <rPh sb="0" eb="1">
      <t>メン</t>
    </rPh>
    <phoneticPr fontId="8"/>
  </si>
  <si>
    <t>タオルケット</t>
    <phoneticPr fontId="8"/>
  </si>
  <si>
    <t>H-5649-51</t>
    <phoneticPr fontId="8"/>
  </si>
  <si>
    <t>冷感敷パッド</t>
    <rPh sb="0" eb="2">
      <t>レイカン</t>
    </rPh>
    <rPh sb="2" eb="3">
      <t>シキ</t>
    </rPh>
    <phoneticPr fontId="8"/>
  </si>
  <si>
    <t>R-2055-12</t>
    <phoneticPr fontId="8"/>
  </si>
  <si>
    <t>蓄熱ひざ掛け</t>
    <rPh sb="0" eb="2">
      <t>チクネツ</t>
    </rPh>
    <rPh sb="4" eb="5">
      <t>カ</t>
    </rPh>
    <phoneticPr fontId="8"/>
  </si>
  <si>
    <t>A-8911-06</t>
    <phoneticPr fontId="8"/>
  </si>
  <si>
    <t>除菌消臭枕パッド</t>
    <rPh sb="0" eb="2">
      <t>ジョキン</t>
    </rPh>
    <rPh sb="2" eb="4">
      <t>ショウシュウ</t>
    </rPh>
    <rPh sb="4" eb="5">
      <t>マクラ</t>
    </rPh>
    <phoneticPr fontId="8"/>
  </si>
  <si>
    <t>シーツ</t>
    <phoneticPr fontId="5"/>
  </si>
  <si>
    <t>マット</t>
    <phoneticPr fontId="5"/>
  </si>
  <si>
    <t>その他</t>
    <rPh sb="2" eb="3">
      <t>タ</t>
    </rPh>
    <phoneticPr fontId="5"/>
  </si>
  <si>
    <t>毛布</t>
    <rPh sb="0" eb="2">
      <t>モウフ</t>
    </rPh>
    <phoneticPr fontId="5"/>
  </si>
  <si>
    <t>分類コード</t>
    <rPh sb="0" eb="2">
      <t>ブンルイ</t>
    </rPh>
    <phoneticPr fontId="5"/>
  </si>
  <si>
    <t>B-3180-25</t>
    <phoneticPr fontId="8"/>
  </si>
  <si>
    <t>A-8749-09</t>
    <phoneticPr fontId="8"/>
  </si>
  <si>
    <t>L-3815-05</t>
    <phoneticPr fontId="8"/>
  </si>
  <si>
    <t>第1コード</t>
    <rPh sb="0" eb="1">
      <t>ダイ</t>
    </rPh>
    <phoneticPr fontId="5"/>
  </si>
  <si>
    <t>第2コード</t>
    <rPh sb="0" eb="1">
      <t>ダイ</t>
    </rPh>
    <phoneticPr fontId="5"/>
  </si>
  <si>
    <t>第3コード</t>
    <rPh sb="0" eb="1">
      <t>ダイ</t>
    </rPh>
    <phoneticPr fontId="5"/>
  </si>
  <si>
    <t>氏名</t>
    <rPh sb="0" eb="1">
      <t>シ</t>
    </rPh>
    <rPh sb="1" eb="2">
      <t>メイ</t>
    </rPh>
    <phoneticPr fontId="5"/>
  </si>
  <si>
    <t>最高単価</t>
    <rPh sb="0" eb="2">
      <t>サイコウ</t>
    </rPh>
    <rPh sb="2" eb="4">
      <t>タンカ</t>
    </rPh>
    <phoneticPr fontId="8"/>
  </si>
  <si>
    <t>最低単価</t>
    <rPh sb="0" eb="2">
      <t>サイテイ</t>
    </rPh>
    <rPh sb="2" eb="4">
      <t>タンカ</t>
    </rPh>
    <phoneticPr fontId="8"/>
  </si>
  <si>
    <t>平織ボックスシーツ</t>
    <rPh sb="0" eb="2">
      <t>ヒラオリ</t>
    </rPh>
    <phoneticPr fontId="8"/>
  </si>
  <si>
    <t>売上日計表</t>
    <rPh sb="0" eb="2">
      <t>ウリアゲ</t>
    </rPh>
    <rPh sb="2" eb="5">
      <t>ニッケイヒョウ</t>
    </rPh>
    <phoneticPr fontId="5"/>
  </si>
  <si>
    <t>金額</t>
    <rPh sb="0" eb="2">
      <t>キンガク</t>
    </rPh>
    <phoneticPr fontId="5"/>
  </si>
  <si>
    <t>合計金額</t>
    <rPh sb="0" eb="2">
      <t>ゴウケイ</t>
    </rPh>
    <rPh sb="2" eb="4">
      <t>キンガク</t>
    </rPh>
    <phoneticPr fontId="5"/>
  </si>
  <si>
    <t>商品リスト</t>
    <rPh sb="0" eb="2">
      <t>ショウヒン</t>
    </rPh>
    <phoneticPr fontId="5"/>
  </si>
  <si>
    <t>割引率</t>
    <rPh sb="0" eb="2">
      <t>ワリビキ</t>
    </rPh>
    <rPh sb="2" eb="3">
      <t>リツ</t>
    </rPh>
    <phoneticPr fontId="5"/>
  </si>
  <si>
    <t>割引額</t>
    <rPh sb="0" eb="3">
      <t>ワリビキガク</t>
    </rPh>
    <phoneticPr fontId="5"/>
  </si>
  <si>
    <t>売上実績/目標一覧</t>
    <rPh sb="0" eb="2">
      <t>ウリアゲ</t>
    </rPh>
    <rPh sb="2" eb="4">
      <t>ジッセキ</t>
    </rPh>
    <rPh sb="5" eb="7">
      <t>モクヒョウ</t>
    </rPh>
    <rPh sb="7" eb="9">
      <t>イチラン</t>
    </rPh>
    <phoneticPr fontId="5"/>
  </si>
  <si>
    <t>商品コード一覧表</t>
    <rPh sb="0" eb="2">
      <t>ショウヒン</t>
    </rPh>
    <rPh sb="5" eb="7">
      <t>イチラン</t>
    </rPh>
    <rPh sb="7" eb="8">
      <t>ヒョウ</t>
    </rPh>
    <phoneticPr fontId="5"/>
  </si>
  <si>
    <t>英字氏名一覧</t>
    <rPh sb="0" eb="2">
      <t>エイジ</t>
    </rPh>
    <rPh sb="2" eb="4">
      <t>シメイ</t>
    </rPh>
    <rPh sb="4" eb="6">
      <t>イチラン</t>
    </rPh>
    <phoneticPr fontId="5"/>
  </si>
  <si>
    <t>Takashi matsui</t>
    <phoneticPr fontId="5"/>
  </si>
  <si>
    <t>Atsuki omori</t>
    <phoneticPr fontId="5"/>
  </si>
  <si>
    <t>Michiko sakurai</t>
    <phoneticPr fontId="5"/>
  </si>
  <si>
    <t>Daiki iida</t>
    <phoneticPr fontId="5"/>
  </si>
  <si>
    <t>Yuki kawai</t>
    <phoneticPr fontId="5"/>
  </si>
  <si>
    <t>Mari kawauchi</t>
    <phoneticPr fontId="5"/>
  </si>
  <si>
    <t>大文字に統一</t>
    <rPh sb="0" eb="3">
      <t>オオモジ</t>
    </rPh>
    <rPh sb="4" eb="6">
      <t>トウイツ</t>
    </rPh>
    <phoneticPr fontId="5"/>
  </si>
  <si>
    <t>小文字に統一</t>
    <rPh sb="0" eb="3">
      <t>コモジ</t>
    </rPh>
    <rPh sb="4" eb="6">
      <t>トウイツ</t>
    </rPh>
    <phoneticPr fontId="5"/>
  </si>
  <si>
    <t>勤務時間一覧</t>
    <rPh sb="0" eb="2">
      <t>キンム</t>
    </rPh>
    <rPh sb="2" eb="4">
      <t>ジカン</t>
    </rPh>
    <rPh sb="4" eb="6">
      <t>イチラン</t>
    </rPh>
    <phoneticPr fontId="5"/>
  </si>
  <si>
    <t>PowerPointらくらく入門</t>
    <phoneticPr fontId="5"/>
  </si>
  <si>
    <t>合計</t>
    <rPh sb="0" eb="2">
      <t>ゴウケイ</t>
    </rPh>
    <phoneticPr fontId="5"/>
  </si>
  <si>
    <t>合計売上</t>
    <rPh sb="0" eb="2">
      <t>ゴウケイ</t>
    </rPh>
    <rPh sb="2" eb="4">
      <t>ウリアゲ</t>
    </rPh>
    <phoneticPr fontId="5"/>
  </si>
  <si>
    <t>4月</t>
    <rPh sb="1" eb="2">
      <t>ガツ</t>
    </rPh>
    <phoneticPr fontId="5"/>
  </si>
  <si>
    <t>5月</t>
    <rPh sb="1" eb="2">
      <t>ガツ</t>
    </rPh>
    <phoneticPr fontId="5"/>
  </si>
  <si>
    <t>6月</t>
    <rPh sb="1" eb="2">
      <t>ガツ</t>
    </rPh>
    <phoneticPr fontId="5"/>
  </si>
  <si>
    <t>第1四半期 売上推移</t>
    <rPh sb="0" eb="1">
      <t>ダイ</t>
    </rPh>
    <rPh sb="2" eb="5">
      <t>シハンキ</t>
    </rPh>
    <rPh sb="6" eb="8">
      <t>ウリアゲ</t>
    </rPh>
    <rPh sb="8" eb="10">
      <t>スイイ</t>
    </rPh>
    <phoneticPr fontId="5"/>
  </si>
  <si>
    <t>6月売上</t>
    <rPh sb="1" eb="2">
      <t>ガツ</t>
    </rPh>
    <rPh sb="2" eb="4">
      <t>ウリアゲ</t>
    </rPh>
    <phoneticPr fontId="5"/>
  </si>
  <si>
    <t>T</t>
    <phoneticPr fontId="5"/>
  </si>
  <si>
    <t>P</t>
    <phoneticPr fontId="5"/>
  </si>
  <si>
    <t>A</t>
    <phoneticPr fontId="5"/>
  </si>
  <si>
    <t>B</t>
    <phoneticPr fontId="5"/>
  </si>
  <si>
    <t>品番</t>
    <rPh sb="0" eb="2">
      <t>ヒンバン</t>
    </rPh>
    <phoneticPr fontId="5"/>
  </si>
  <si>
    <t>コード・品番表</t>
    <rPh sb="4" eb="6">
      <t>ヒンバン</t>
    </rPh>
    <rPh sb="6" eb="7">
      <t>ヒョウ</t>
    </rPh>
    <phoneticPr fontId="5"/>
  </si>
  <si>
    <t>郵便番号</t>
    <rPh sb="0" eb="4">
      <t>ユウビンバンゴウ</t>
    </rPh>
    <phoneticPr fontId="5"/>
  </si>
  <si>
    <t>後</t>
    <rPh sb="0" eb="1">
      <t>アト</t>
    </rPh>
    <phoneticPr fontId="5"/>
  </si>
  <si>
    <t>前</t>
    <rPh sb="0" eb="1">
      <t>マエ</t>
    </rPh>
    <phoneticPr fontId="5"/>
  </si>
  <si>
    <t>郵便番号表</t>
    <rPh sb="0" eb="4">
      <t>ユウビンバンゴウ</t>
    </rPh>
    <rPh sb="4" eb="5">
      <t>ヒョウ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</si>
</sst>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0.0%"/>
    <numFmt numFmtId="177" formatCode="h:mm;@"/>
  </numFmts>
  <fonts count="15" x14ac:knownFonts="1"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name val="游ゴシック"/>
      <family val="2"/>
      <charset val="128"/>
      <scheme val="minor"/>
    </font>
    <font>
      <sz val="9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theme="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6" fontId="3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43">
    <xf numFmtId="0" fontId="0" fillId="0" borderId="0" xfId="0"/>
    <xf numFmtId="0" fontId="0" fillId="0" borderId="1" xfId="0" applyBorder="1"/>
    <xf numFmtId="0" fontId="9" fillId="2" borderId="1" xfId="0" applyFont="1" applyFill="1" applyBorder="1" applyAlignment="1">
      <alignment horizontal="center" vertical="center"/>
    </xf>
    <xf numFmtId="0" fontId="0" fillId="3" borderId="0" xfId="0" applyFill="1"/>
    <xf numFmtId="0" fontId="3" fillId="3" borderId="0" xfId="2" applyFill="1">
      <alignment vertical="center"/>
    </xf>
    <xf numFmtId="0" fontId="10" fillId="4" borderId="2" xfId="0" applyFont="1" applyFill="1" applyBorder="1" applyAlignment="1">
      <alignment horizontal="center" vertical="center"/>
    </xf>
    <xf numFmtId="0" fontId="10" fillId="3" borderId="0" xfId="2" applyFont="1" applyFill="1">
      <alignment vertical="center"/>
    </xf>
    <xf numFmtId="0" fontId="10" fillId="4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38" fontId="10" fillId="3" borderId="1" xfId="1" applyFont="1" applyFill="1" applyBorder="1">
      <alignment vertical="center"/>
    </xf>
    <xf numFmtId="0" fontId="6" fillId="3" borderId="0" xfId="2" applyFont="1" applyFill="1" applyAlignment="1">
      <alignment horizontal="left" vertical="center"/>
    </xf>
    <xf numFmtId="0" fontId="3" fillId="3" borderId="1" xfId="2" applyFill="1" applyBorder="1">
      <alignment vertical="center"/>
    </xf>
    <xf numFmtId="56" fontId="3" fillId="3" borderId="1" xfId="2" applyNumberFormat="1" applyFill="1" applyBorder="1" applyAlignment="1">
      <alignment horizontal="right" vertical="center"/>
    </xf>
    <xf numFmtId="177" fontId="3" fillId="3" borderId="1" xfId="2" applyNumberFormat="1" applyFill="1" applyBorder="1">
      <alignment vertical="center"/>
    </xf>
    <xf numFmtId="177" fontId="2" fillId="3" borderId="1" xfId="2" applyNumberFormat="1" applyFont="1" applyFill="1" applyBorder="1">
      <alignment vertical="center"/>
    </xf>
    <xf numFmtId="3" fontId="0" fillId="3" borderId="1" xfId="0" applyNumberFormat="1" applyFill="1" applyBorder="1"/>
    <xf numFmtId="0" fontId="11" fillId="3" borderId="0" xfId="0" applyFont="1" applyFill="1"/>
    <xf numFmtId="0" fontId="12" fillId="3" borderId="0" xfId="0" applyFont="1" applyFill="1"/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/>
    <xf numFmtId="9" fontId="11" fillId="3" borderId="1" xfId="0" applyNumberFormat="1" applyFont="1" applyFill="1" applyBorder="1"/>
    <xf numFmtId="3" fontId="11" fillId="3" borderId="1" xfId="0" applyNumberFormat="1" applyFont="1" applyFill="1" applyBorder="1"/>
    <xf numFmtId="3" fontId="11" fillId="3" borderId="0" xfId="0" applyNumberFormat="1" applyFont="1" applyFill="1"/>
    <xf numFmtId="0" fontId="11" fillId="3" borderId="1" xfId="0" quotePrefix="1" applyFont="1" applyFill="1" applyBorder="1"/>
    <xf numFmtId="0" fontId="0" fillId="3" borderId="1" xfId="0" applyFill="1" applyBorder="1" applyAlignment="1">
      <alignment vertical="center"/>
    </xf>
    <xf numFmtId="0" fontId="0" fillId="3" borderId="1" xfId="0" quotePrefix="1" applyFill="1" applyBorder="1" applyAlignment="1">
      <alignment vertical="center"/>
    </xf>
    <xf numFmtId="0" fontId="1" fillId="3" borderId="0" xfId="2" applyFont="1" applyFill="1">
      <alignment vertical="center"/>
    </xf>
    <xf numFmtId="0" fontId="3" fillId="2" borderId="1" xfId="2" applyFill="1" applyBorder="1">
      <alignment vertical="center"/>
    </xf>
    <xf numFmtId="0" fontId="3" fillId="2" borderId="1" xfId="2" applyFill="1" applyBorder="1" applyAlignment="1">
      <alignment horizontal="center" vertical="center"/>
    </xf>
    <xf numFmtId="0" fontId="3" fillId="2" borderId="1" xfId="2" applyFill="1" applyBorder="1" applyAlignment="1">
      <alignment horizontal="left" vertical="top"/>
    </xf>
    <xf numFmtId="38" fontId="11" fillId="3" borderId="1" xfId="1" applyFont="1" applyFill="1" applyBorder="1" applyAlignment="1"/>
    <xf numFmtId="56" fontId="11" fillId="2" borderId="1" xfId="0" applyNumberFormat="1" applyFont="1" applyFill="1" applyBorder="1" applyAlignment="1">
      <alignment horizontal="center"/>
    </xf>
    <xf numFmtId="0" fontId="13" fillId="3" borderId="0" xfId="0" applyFont="1" applyFill="1" applyAlignment="1">
      <alignment horizontal="right"/>
    </xf>
    <xf numFmtId="0" fontId="11" fillId="3" borderId="1" xfId="0" applyFont="1" applyFill="1" applyBorder="1" applyAlignment="1">
      <alignment horizontal="center"/>
    </xf>
    <xf numFmtId="0" fontId="9" fillId="3" borderId="0" xfId="0" applyFont="1" applyFill="1" applyAlignment="1">
      <alignment vertical="center"/>
    </xf>
    <xf numFmtId="0" fontId="14" fillId="3" borderId="0" xfId="0" applyFont="1" applyFill="1" applyAlignment="1">
      <alignment horizontal="right" vertical="center"/>
    </xf>
    <xf numFmtId="0" fontId="9" fillId="3" borderId="0" xfId="0" applyFont="1" applyFill="1" applyAlignment="1">
      <alignment horizontal="right" vertical="center"/>
    </xf>
    <xf numFmtId="0" fontId="9" fillId="0" borderId="1" xfId="0" applyFont="1" applyBorder="1" applyAlignment="1">
      <alignment vertical="center"/>
    </xf>
    <xf numFmtId="3" fontId="9" fillId="0" borderId="1" xfId="1" applyNumberFormat="1" applyFont="1" applyBorder="1">
      <alignment vertical="center"/>
    </xf>
    <xf numFmtId="176" fontId="9" fillId="0" borderId="1" xfId="1" applyNumberFormat="1" applyFont="1" applyBorder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6" fontId="10" fillId="3" borderId="1" xfId="0" quotePrefix="1" applyNumberFormat="1" applyFont="1" applyFill="1" applyBorder="1" applyAlignment="1">
      <alignment vertical="center"/>
    </xf>
  </cellXfs>
  <cellStyles count="5">
    <cellStyle name="桁区切り" xfId="1" builtinId="6"/>
    <cellStyle name="通貨 2" xfId="3" xr:uid="{2B5B1134-C517-4891-AD9D-751A7D334589}"/>
    <cellStyle name="標準" xfId="0" builtinId="0"/>
    <cellStyle name="標準 2" xfId="2" xr:uid="{7F8C3F6E-FB12-47D2-B07E-16330E72A4D1}"/>
    <cellStyle name="標準 3" xfId="4" xr:uid="{3CDB1EFB-115F-4034-9A53-7A9DF3C56C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323851</xdr:colOff>
      <xdr:row>3</xdr:row>
      <xdr:rowOff>0</xdr:rowOff>
    </xdr:from>
    <xdr:to>
      <xdr:col>10</xdr:col>
      <xdr:colOff>776287</xdr:colOff>
      <xdr:row>13</xdr:row>
      <xdr:rowOff>61912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2107999-C64A-46E7-A309-A0340AD91F3F}"/>
            </a:ext>
          </a:extLst>
        </xdr:cNvPr>
        <xdr:cNvSpPr txBox="1"/>
      </xdr:nvSpPr>
      <xdr:spPr>
        <a:xfrm>
          <a:off x="7215189" y="757238"/>
          <a:ext cx="5024436" cy="25860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[</a:t>
          </a:r>
          <a:r>
            <a:rPr kumimoji="1" lang="ja-JP" altLang="en-US" sz="1100"/>
            <a:t>例題</a:t>
          </a:r>
          <a:r>
            <a:rPr kumimoji="1" lang="en-US" altLang="ja-JP" sz="1100"/>
            <a:t>]</a:t>
          </a:r>
        </a:p>
        <a:p>
          <a:r>
            <a:rPr kumimoji="1" lang="en-US" altLang="ja-JP" sz="1100"/>
            <a:t>[</a:t>
          </a:r>
          <a:r>
            <a:rPr kumimoji="1" lang="ja-JP" altLang="en-US" sz="1100"/>
            <a:t>例</a:t>
          </a:r>
          <a:r>
            <a:rPr kumimoji="1" lang="en-US" altLang="ja-JP" sz="1100"/>
            <a:t>1]</a:t>
          </a:r>
        </a:p>
        <a:p>
          <a:r>
            <a:rPr kumimoji="1" lang="ja-JP" altLang="en-US" sz="1100"/>
            <a:t>セル</a:t>
          </a:r>
          <a:r>
            <a:rPr kumimoji="1" lang="en-US" altLang="ja-JP" sz="1100"/>
            <a:t>F5</a:t>
          </a:r>
          <a:r>
            <a:rPr kumimoji="1" lang="ja-JP" altLang="en-US" sz="1100"/>
            <a:t>に数式を入力し、</a:t>
          </a:r>
          <a:r>
            <a:rPr kumimoji="1" lang="en-US" altLang="ja-JP" sz="1100"/>
            <a:t>[</a:t>
          </a:r>
          <a:r>
            <a:rPr kumimoji="1" lang="ja-JP" altLang="en-US" sz="1100"/>
            <a:t>商品単価</a:t>
          </a:r>
          <a:r>
            <a:rPr kumimoji="1" lang="en-US" altLang="ja-JP" sz="1100"/>
            <a:t>]×[</a:t>
          </a:r>
          <a:r>
            <a:rPr kumimoji="1" lang="ja-JP" altLang="en-US" sz="1100"/>
            <a:t>個数</a:t>
          </a:r>
          <a:r>
            <a:rPr kumimoji="1" lang="en-US" altLang="ja-JP" sz="1100"/>
            <a:t>]</a:t>
          </a:r>
          <a:r>
            <a:rPr kumimoji="1" lang="ja-JP" altLang="en-US" sz="1100"/>
            <a:t>を計算しましょう。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[</a:t>
          </a:r>
          <a:r>
            <a:rPr kumimoji="1" lang="ja-JP" altLang="en-US" sz="1100"/>
            <a:t>例</a:t>
          </a:r>
          <a:r>
            <a:rPr kumimoji="1" lang="en-US" altLang="ja-JP" sz="1100"/>
            <a:t>2]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/>
            <a:t>F5</a:t>
          </a:r>
          <a:r>
            <a:rPr kumimoji="1" lang="ja-JP" altLang="en-US" sz="1100"/>
            <a:t>の数式を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セル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範囲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F6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から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F9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まで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コピー</a:t>
          </a:r>
          <a:r>
            <a:rPr kumimoji="1" lang="ja-JP" altLang="en-US" sz="1100"/>
            <a:t>しましょう。</a:t>
          </a:r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/>
            <a:t>[</a:t>
          </a:r>
          <a:r>
            <a:rPr kumimoji="1" lang="ja-JP" altLang="en-US" sz="1100"/>
            <a:t>例</a:t>
          </a:r>
          <a:r>
            <a:rPr kumimoji="1" lang="en-US" altLang="ja-JP" sz="1100"/>
            <a:t>3]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セル</a:t>
          </a:r>
          <a:r>
            <a:rPr kumimoji="1" lang="en-US" altLang="ja-JP" sz="1100"/>
            <a:t>E15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に数式を入力し、シート「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月」のセル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F10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を参照しましょう。</a:t>
          </a:r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476251</xdr:colOff>
      <xdr:row>2</xdr:row>
      <xdr:rowOff>242888</xdr:rowOff>
    </xdr:from>
    <xdr:to>
      <xdr:col>9</xdr:col>
      <xdr:colOff>561976</xdr:colOff>
      <xdr:row>8</xdr:row>
      <xdr:rowOff>185738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D525EE5-47E0-46DF-B629-B63590CE9AEE}"/>
            </a:ext>
          </a:extLst>
        </xdr:cNvPr>
        <xdr:cNvSpPr txBox="1"/>
      </xdr:nvSpPr>
      <xdr:spPr>
        <a:xfrm>
          <a:off x="6600826" y="747713"/>
          <a:ext cx="3514725" cy="1457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[</a:t>
          </a:r>
          <a:r>
            <a:rPr kumimoji="1" lang="ja-JP" altLang="en-US" sz="1100"/>
            <a:t>例題</a:t>
          </a:r>
          <a:r>
            <a:rPr kumimoji="1" lang="en-US" altLang="ja-JP" sz="1100"/>
            <a:t>]</a:t>
          </a:r>
        </a:p>
        <a:p>
          <a:r>
            <a:rPr kumimoji="1" lang="ja-JP" altLang="en-US" sz="1100"/>
            <a:t>セル</a:t>
          </a:r>
          <a:r>
            <a:rPr kumimoji="1" lang="en-US" altLang="ja-JP" sz="1100"/>
            <a:t>F10</a:t>
          </a:r>
          <a:r>
            <a:rPr kumimoji="1" lang="ja-JP" altLang="en-US" sz="1100"/>
            <a:t>に、合計を求める数式を入力しましょう。</a:t>
          </a:r>
          <a:endParaRPr kumimoji="1" lang="en-US" altLang="ja-JP" sz="1100"/>
        </a:p>
        <a:p>
          <a:r>
            <a:rPr kumimoji="1" lang="ja-JP" altLang="en-US" sz="1100"/>
            <a:t>（売上日計表の</a:t>
          </a:r>
          <a:r>
            <a:rPr kumimoji="1" lang="en-US" altLang="ja-JP" sz="1100"/>
            <a:t>[</a:t>
          </a:r>
          <a:r>
            <a:rPr kumimoji="1" lang="ja-JP" altLang="en-US" sz="1100"/>
            <a:t>金額</a:t>
          </a:r>
          <a:r>
            <a:rPr kumimoji="1" lang="en-US" altLang="ja-JP" sz="1100"/>
            <a:t>]</a:t>
          </a:r>
          <a:r>
            <a:rPr kumimoji="1" lang="ja-JP" altLang="en-US" sz="1100"/>
            <a:t>の合計を計算）</a:t>
          </a:r>
          <a:endParaRPr kumimoji="1" lang="en-US" altLang="ja-JP" sz="1100"/>
        </a:p>
        <a:p>
          <a:endParaRPr kumimoji="1" lang="en-US" altLang="ja-JP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280988</xdr:colOff>
      <xdr:row>2</xdr:row>
      <xdr:rowOff>190501</xdr:rowOff>
    </xdr:from>
    <xdr:to>
      <xdr:col>9</xdr:col>
      <xdr:colOff>747713</xdr:colOff>
      <xdr:row>13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5B34F59-151D-491B-BEDA-2ECC24460DA4}"/>
            </a:ext>
          </a:extLst>
        </xdr:cNvPr>
        <xdr:cNvSpPr txBox="1"/>
      </xdr:nvSpPr>
      <xdr:spPr>
        <a:xfrm>
          <a:off x="4371976" y="666751"/>
          <a:ext cx="3514725" cy="23002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[</a:t>
          </a:r>
          <a:r>
            <a:rPr kumimoji="1" lang="ja-JP" altLang="en-US" sz="1100"/>
            <a:t>例題</a:t>
          </a:r>
          <a:r>
            <a:rPr kumimoji="1" lang="en-US" altLang="ja-JP" sz="1100"/>
            <a:t>]</a:t>
          </a:r>
        </a:p>
        <a:p>
          <a:r>
            <a:rPr kumimoji="1" lang="en-US" altLang="ja-JP" sz="1100"/>
            <a:t>[</a:t>
          </a:r>
          <a:r>
            <a:rPr kumimoji="1" lang="ja-JP" altLang="en-US" sz="1100"/>
            <a:t>例</a:t>
          </a:r>
          <a:r>
            <a:rPr kumimoji="1" lang="en-US" altLang="ja-JP" sz="1100"/>
            <a:t>1]</a:t>
          </a:r>
        </a:p>
        <a:p>
          <a:r>
            <a:rPr kumimoji="1" lang="ja-JP" altLang="en-US" sz="1100"/>
            <a:t>セル</a:t>
          </a:r>
          <a:r>
            <a:rPr kumimoji="1" lang="en-US" altLang="ja-JP" sz="1100"/>
            <a:t>E5</a:t>
          </a:r>
          <a:r>
            <a:rPr kumimoji="1" lang="ja-JP" altLang="en-US" sz="1100"/>
            <a:t>に最大値を求める数式を入力しましょう。</a:t>
          </a:r>
          <a:endParaRPr kumimoji="1" lang="en-US" altLang="ja-JP" sz="1100"/>
        </a:p>
        <a:p>
          <a:r>
            <a:rPr kumimoji="1" lang="ja-JP" altLang="en-US" sz="1100"/>
            <a:t>（商品リストの</a:t>
          </a:r>
          <a:r>
            <a:rPr kumimoji="1" lang="en-US" altLang="ja-JP" sz="1100"/>
            <a:t>[</a:t>
          </a:r>
          <a:r>
            <a:rPr kumimoji="1" lang="ja-JP" altLang="en-US" sz="1100"/>
            <a:t>単価</a:t>
          </a:r>
          <a:r>
            <a:rPr kumimoji="1" lang="en-US" altLang="ja-JP" sz="1100"/>
            <a:t>]</a:t>
          </a:r>
          <a:r>
            <a:rPr kumimoji="1" lang="ja-JP" altLang="en-US" sz="1100"/>
            <a:t>の最大値を計算）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[</a:t>
          </a:r>
          <a:r>
            <a:rPr kumimoji="1" lang="ja-JP" altLang="en-US" sz="1100"/>
            <a:t>例</a:t>
          </a:r>
          <a:r>
            <a:rPr kumimoji="1" lang="en-US" altLang="ja-JP" sz="1100"/>
            <a:t>2]</a:t>
          </a:r>
        </a:p>
        <a:p>
          <a:r>
            <a:rPr kumimoji="1" lang="ja-JP" altLang="en-US" sz="1100"/>
            <a:t>セル</a:t>
          </a:r>
          <a:r>
            <a:rPr kumimoji="1" lang="en-US" altLang="ja-JP" sz="1100"/>
            <a:t>E8</a:t>
          </a:r>
          <a:r>
            <a:rPr kumimoji="1" lang="ja-JP" altLang="en-US" sz="1100"/>
            <a:t>に最小値を求める数式を入力しましょう。</a:t>
          </a:r>
          <a:endParaRPr kumimoji="1" lang="en-US" altLang="ja-JP" sz="1100"/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（商品リストの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単価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小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値を計算）</a:t>
          </a:r>
          <a:endParaRPr kumimoji="1" lang="en-US" altLang="ja-JP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10</xdr:row>
      <xdr:rowOff>57150</xdr:rowOff>
    </xdr:from>
    <xdr:to>
      <xdr:col>7</xdr:col>
      <xdr:colOff>61912</xdr:colOff>
      <xdr:row>16</xdr:row>
      <xdr:rowOff>252412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EB7D389-B6C4-4CAF-87FB-FC043EE1841B}"/>
            </a:ext>
          </a:extLst>
        </xdr:cNvPr>
        <xdr:cNvSpPr txBox="1"/>
      </xdr:nvSpPr>
      <xdr:spPr>
        <a:xfrm>
          <a:off x="371475" y="2581275"/>
          <a:ext cx="7029450" cy="17097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[</a:t>
          </a:r>
          <a:r>
            <a:rPr kumimoji="1" lang="ja-JP" altLang="en-US" sz="1100"/>
            <a:t>例題</a:t>
          </a:r>
          <a:r>
            <a:rPr kumimoji="1" lang="en-US" altLang="ja-JP" sz="1100"/>
            <a:t>]</a:t>
          </a:r>
        </a:p>
        <a:p>
          <a:r>
            <a:rPr kumimoji="1" lang="en-US" altLang="ja-JP" sz="1100"/>
            <a:t>[</a:t>
          </a:r>
          <a:r>
            <a:rPr kumimoji="1" lang="ja-JP" altLang="en-US" sz="1100"/>
            <a:t>例</a:t>
          </a:r>
          <a:r>
            <a:rPr kumimoji="1" lang="en-US" altLang="ja-JP" sz="1100"/>
            <a:t>1]</a:t>
          </a:r>
        </a:p>
        <a:p>
          <a:r>
            <a:rPr kumimoji="1" lang="ja-JP" altLang="en-US" sz="1100"/>
            <a:t>セル</a:t>
          </a:r>
          <a:r>
            <a:rPr kumimoji="1" lang="en-US" altLang="ja-JP" sz="1100"/>
            <a:t>G5</a:t>
          </a:r>
          <a:r>
            <a:rPr kumimoji="1" lang="ja-JP" altLang="en-US" sz="1100"/>
            <a:t>に数式を入力しましょう。</a:t>
          </a:r>
          <a:endParaRPr kumimoji="1" lang="en-US" altLang="ja-JP" sz="1100"/>
        </a:p>
        <a:p>
          <a:r>
            <a:rPr kumimoji="1" lang="ja-JP" altLang="en-US" sz="1100"/>
            <a:t>（</a:t>
          </a:r>
          <a:r>
            <a:rPr kumimoji="1" lang="en-US" altLang="ja-JP" sz="1100"/>
            <a:t>[</a:t>
          </a:r>
          <a:r>
            <a:rPr kumimoji="1" lang="ja-JP" altLang="en-US" sz="1100"/>
            <a:t>金額</a:t>
          </a:r>
          <a:r>
            <a:rPr kumimoji="1" lang="en-US" altLang="ja-JP" sz="1100"/>
            <a:t>]×[</a:t>
          </a:r>
          <a:r>
            <a:rPr kumimoji="1" lang="ja-JP" altLang="en-US" sz="1100"/>
            <a:t>割引率</a:t>
          </a:r>
          <a:r>
            <a:rPr kumimoji="1" lang="en-US" altLang="ja-JP" sz="1100"/>
            <a:t>]</a:t>
          </a:r>
          <a:r>
            <a:rPr kumimoji="1" lang="ja-JP" altLang="en-US" sz="1100"/>
            <a:t>を計算する）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その後、数式をコピーして「割引額」の列の最後のセルまで同様の数式を挿入しましょう。</a:t>
          </a:r>
          <a:endParaRPr kumimoji="1" lang="en-US" altLang="ja-JP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519112</xdr:colOff>
      <xdr:row>2</xdr:row>
      <xdr:rowOff>0</xdr:rowOff>
    </xdr:from>
    <xdr:to>
      <xdr:col>12</xdr:col>
      <xdr:colOff>576263</xdr:colOff>
      <xdr:row>9</xdr:row>
      <xdr:rowOff>80963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946247E-C312-4C62-BC56-3F18096E8E9F}"/>
            </a:ext>
          </a:extLst>
        </xdr:cNvPr>
        <xdr:cNvSpPr txBox="1"/>
      </xdr:nvSpPr>
      <xdr:spPr>
        <a:xfrm>
          <a:off x="6043612" y="519113"/>
          <a:ext cx="3867151" cy="17478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[</a:t>
          </a:r>
          <a:r>
            <a:rPr kumimoji="1" lang="ja-JP" altLang="en-US" sz="1100"/>
            <a:t>例題</a:t>
          </a:r>
          <a:r>
            <a:rPr kumimoji="1" lang="en-US" altLang="ja-JP" sz="1100"/>
            <a:t>]</a:t>
          </a:r>
        </a:p>
        <a:p>
          <a:r>
            <a:rPr kumimoji="1" lang="ja-JP" altLang="en-US" sz="1100"/>
            <a:t>セル</a:t>
          </a:r>
          <a:r>
            <a:rPr kumimoji="1" lang="en-US" altLang="ja-JP" sz="1100"/>
            <a:t>C16</a:t>
          </a:r>
          <a:r>
            <a:rPr kumimoji="1" lang="ja-JP" altLang="en-US" sz="1100"/>
            <a:t>に数式を入力しましょう。</a:t>
          </a:r>
          <a:endParaRPr kumimoji="1" lang="en-US" altLang="ja-JP" sz="1100"/>
        </a:p>
        <a:p>
          <a:r>
            <a:rPr kumimoji="1" lang="ja-JP" altLang="en-US" sz="1100"/>
            <a:t>（勤務時間一覧のセル範囲</a:t>
          </a:r>
          <a:r>
            <a:rPr kumimoji="1" lang="en-US" altLang="ja-JP" sz="1100"/>
            <a:t>C4</a:t>
          </a:r>
          <a:r>
            <a:rPr kumimoji="1" lang="ja-JP" altLang="en-US" sz="1100"/>
            <a:t>から</a:t>
          </a:r>
          <a:r>
            <a:rPr kumimoji="1" lang="en-US" altLang="ja-JP" sz="1100"/>
            <a:t>C13</a:t>
          </a:r>
          <a:r>
            <a:rPr kumimoji="1" lang="ja-JP" altLang="en-US" sz="1100"/>
            <a:t>における数値データの個数を算出）</a:t>
          </a:r>
          <a:endParaRPr kumimoji="1" lang="en-US" altLang="ja-JP" sz="1100"/>
        </a:p>
        <a:p>
          <a:r>
            <a:rPr kumimoji="1" lang="ja-JP" altLang="en-US" sz="1100"/>
            <a:t>その後、</a:t>
          </a:r>
          <a:r>
            <a:rPr kumimoji="1" lang="en-US" altLang="ja-JP" sz="1100"/>
            <a:t>C16</a:t>
          </a:r>
          <a:r>
            <a:rPr kumimoji="1" lang="ja-JP" altLang="en-US" sz="1100"/>
            <a:t>の数式をコピーしてセル</a:t>
          </a:r>
          <a:r>
            <a:rPr kumimoji="1" lang="en-US" altLang="ja-JP" sz="1100"/>
            <a:t>G16</a:t>
          </a:r>
          <a:r>
            <a:rPr kumimoji="1" lang="ja-JP" altLang="en-US" sz="1100"/>
            <a:t>まで同様に数式を挿入しましょう。</a:t>
          </a:r>
          <a:endParaRPr kumimoji="1" lang="en-US" altLang="ja-JP" sz="1100"/>
        </a:p>
        <a:p>
          <a:endParaRPr kumimoji="1" lang="en-US" altLang="ja-JP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347662</xdr:colOff>
      <xdr:row>2</xdr:row>
      <xdr:rowOff>0</xdr:rowOff>
    </xdr:from>
    <xdr:to>
      <xdr:col>13</xdr:col>
      <xdr:colOff>114300</xdr:colOff>
      <xdr:row>10</xdr:row>
      <xdr:rowOff>242888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788587E-0396-411C-831B-A2DDE3F4EE2E}"/>
            </a:ext>
          </a:extLst>
        </xdr:cNvPr>
        <xdr:cNvSpPr txBox="1"/>
      </xdr:nvSpPr>
      <xdr:spPr>
        <a:xfrm>
          <a:off x="5367337" y="504825"/>
          <a:ext cx="3924301" cy="22621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[</a:t>
          </a:r>
          <a:r>
            <a:rPr kumimoji="1" lang="ja-JP" altLang="en-US" sz="1100"/>
            <a:t>例題</a:t>
          </a:r>
          <a:r>
            <a:rPr kumimoji="1" lang="en-US" altLang="ja-JP" sz="1100"/>
            <a:t>]</a:t>
          </a:r>
        </a:p>
        <a:p>
          <a:r>
            <a:rPr kumimoji="1" lang="ja-JP" altLang="en-US" sz="1100"/>
            <a:t>セル</a:t>
          </a:r>
          <a:r>
            <a:rPr kumimoji="1" lang="en-US" altLang="ja-JP" sz="1100"/>
            <a:t>G4</a:t>
          </a:r>
          <a:r>
            <a:rPr kumimoji="1" lang="ja-JP" altLang="en-US" sz="1100"/>
            <a:t>に数式を入力しましょう。</a:t>
          </a:r>
          <a:endParaRPr kumimoji="1" lang="en-US" altLang="ja-JP" sz="1100"/>
        </a:p>
        <a:p>
          <a:r>
            <a:rPr kumimoji="1" lang="ja-JP" altLang="en-US" sz="1100"/>
            <a:t>（</a:t>
          </a:r>
          <a:r>
            <a:rPr kumimoji="1" lang="en-US" altLang="ja-JP" sz="1100"/>
            <a:t>[</a:t>
          </a:r>
          <a:r>
            <a:rPr kumimoji="1" lang="ja-JP" altLang="en-US" sz="1100"/>
            <a:t>達成率</a:t>
          </a:r>
          <a:r>
            <a:rPr kumimoji="1" lang="en-US" altLang="ja-JP" sz="1100"/>
            <a:t>]</a:t>
          </a:r>
          <a:r>
            <a:rPr kumimoji="1" lang="ja-JP" altLang="en-US" sz="1100"/>
            <a:t>が</a:t>
          </a:r>
          <a:r>
            <a:rPr kumimoji="1" lang="en-US" altLang="ja-JP" sz="1100"/>
            <a:t>100%</a:t>
          </a:r>
          <a:r>
            <a:rPr kumimoji="1" lang="ja-JP" altLang="en-US" sz="1100"/>
            <a:t>より大きければ「達成」、そうでなければ「未達成」と出力）</a:t>
          </a:r>
          <a:endParaRPr kumimoji="1" lang="en-US" altLang="ja-JP" sz="1100"/>
        </a:p>
        <a:p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その後、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G4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の数式をコピーしてセル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G9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ま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で同様に数式を挿入しましょう。</a:t>
          </a:r>
          <a:endParaRPr lang="ja-JP" altLang="ja-JP">
            <a:effectLst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166688</xdr:colOff>
      <xdr:row>2</xdr:row>
      <xdr:rowOff>0</xdr:rowOff>
    </xdr:from>
    <xdr:to>
      <xdr:col>13</xdr:col>
      <xdr:colOff>33338</xdr:colOff>
      <xdr:row>17</xdr:row>
      <xdr:rowOff>19050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45D39F3-487D-44C0-B039-6A4E1B3CB420}"/>
            </a:ext>
          </a:extLst>
        </xdr:cNvPr>
        <xdr:cNvSpPr txBox="1"/>
      </xdr:nvSpPr>
      <xdr:spPr>
        <a:xfrm>
          <a:off x="5915026" y="504825"/>
          <a:ext cx="4438650" cy="38052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[</a:t>
          </a:r>
          <a:r>
            <a:rPr kumimoji="1" lang="ja-JP" altLang="en-US" sz="1100"/>
            <a:t>例題</a:t>
          </a:r>
          <a:r>
            <a:rPr kumimoji="1" lang="en-US" altLang="ja-JP" sz="1100"/>
            <a:t>]</a:t>
          </a:r>
        </a:p>
        <a:p>
          <a:r>
            <a:rPr kumimoji="1" lang="en-US" altLang="ja-JP" sz="1100"/>
            <a:t>[</a:t>
          </a:r>
          <a:r>
            <a:rPr kumimoji="1" lang="ja-JP" altLang="en-US" sz="1100"/>
            <a:t>例</a:t>
          </a:r>
          <a:r>
            <a:rPr kumimoji="1" lang="en-US" altLang="ja-JP" sz="1100"/>
            <a:t>1]</a:t>
          </a:r>
        </a:p>
        <a:p>
          <a:r>
            <a:rPr kumimoji="1" lang="ja-JP" altLang="en-US" sz="1100"/>
            <a:t>セル</a:t>
          </a:r>
          <a:r>
            <a:rPr kumimoji="1" lang="en-US" altLang="ja-JP" sz="1100"/>
            <a:t>E4</a:t>
          </a:r>
          <a:r>
            <a:rPr kumimoji="1" lang="ja-JP" altLang="en-US" sz="1100"/>
            <a:t>に数式を入力し、</a:t>
          </a:r>
          <a:r>
            <a:rPr kumimoji="1" lang="en-US" altLang="ja-JP" sz="1100"/>
            <a:t>[</a:t>
          </a:r>
          <a:r>
            <a:rPr kumimoji="1" lang="ja-JP" altLang="en-US" sz="1100"/>
            <a:t>品番</a:t>
          </a:r>
          <a:r>
            <a:rPr kumimoji="1" lang="en-US" altLang="ja-JP" sz="1100"/>
            <a:t>]</a:t>
          </a:r>
          <a:r>
            <a:rPr kumimoji="1" lang="ja-JP" altLang="en-US" sz="1100"/>
            <a:t>の先頭から</a:t>
          </a:r>
          <a:r>
            <a:rPr kumimoji="1" lang="en-US" altLang="ja-JP" sz="1100"/>
            <a:t>1</a:t>
          </a:r>
          <a:r>
            <a:rPr kumimoji="1" lang="ja-JP" altLang="en-US" sz="1100"/>
            <a:t>文字分を抽出しましょう。</a:t>
          </a:r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その後、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E4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の数式をコピーしてセル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E13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まで同様に数式を挿入しましょう。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[</a:t>
          </a:r>
          <a:r>
            <a:rPr kumimoji="1" lang="ja-JP" altLang="en-US" sz="1100"/>
            <a:t>例</a:t>
          </a:r>
          <a:r>
            <a:rPr kumimoji="1" lang="en-US" altLang="ja-JP" sz="1100"/>
            <a:t>2]</a:t>
          </a: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セル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G4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に数式を入力し、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品番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の末尾から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文字目を抽出しましょう。</a:t>
          </a:r>
          <a:endParaRPr lang="ja-JP" altLang="ja-JP"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その後、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G4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の数式をコピーしてセル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G13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まで同様に数式を挿入しましょう。</a:t>
          </a:r>
          <a:endParaRPr lang="ja-JP" altLang="ja-JP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3]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セル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F4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に数式を入力し、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品番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の先頭から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文字目の位置から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文字分を抽出しましょう。その後、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F4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の数式をコピーしてセル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F13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まで同様に数式を挿入しましょう。</a:t>
          </a:r>
          <a:endParaRPr lang="ja-JP" altLang="ja-JP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>
            <a:effectLst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11</xdr:col>
      <xdr:colOff>563562</xdr:colOff>
      <xdr:row>10</xdr:row>
      <xdr:rowOff>185737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F9DE5C8-FCCD-4C43-B974-0D346EB6DD96}"/>
            </a:ext>
          </a:extLst>
        </xdr:cNvPr>
        <xdr:cNvSpPr txBox="1"/>
      </xdr:nvSpPr>
      <xdr:spPr>
        <a:xfrm>
          <a:off x="5175250" y="508000"/>
          <a:ext cx="4945062" cy="22177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例題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endParaRPr lang="ja-JP" altLang="ja-JP">
            <a:effectLst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1]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セル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C4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に数式を入力し、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氏名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の文字列を大文字に変換しましょう。</a:t>
          </a:r>
          <a:endParaRPr lang="ja-JP" altLang="ja-JP"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その後、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C4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の数式をコピーしてセル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C9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まで同様に数式を挿入しましょう。</a:t>
          </a:r>
          <a:endParaRPr lang="ja-JP" altLang="ja-JP">
            <a:effectLst/>
          </a:endParaRPr>
        </a:p>
        <a:p>
          <a:endParaRPr kumimoji="1" lang="en-US" altLang="ja-JP" sz="1100"/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2]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セル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D4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に数式を入力し、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氏名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の文字列を小文字に変換しましょう。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その後、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D4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の数式をコピーしてセル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D9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まで同様に数式を挿入しましょう。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166688</xdr:colOff>
      <xdr:row>2</xdr:row>
      <xdr:rowOff>0</xdr:rowOff>
    </xdr:from>
    <xdr:to>
      <xdr:col>11</xdr:col>
      <xdr:colOff>508000</xdr:colOff>
      <xdr:row>8</xdr:row>
      <xdr:rowOff>152401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2364AA7-A01C-4C7E-9331-4B5E11132A5B}"/>
            </a:ext>
          </a:extLst>
        </xdr:cNvPr>
        <xdr:cNvSpPr txBox="1"/>
      </xdr:nvSpPr>
      <xdr:spPr>
        <a:xfrm>
          <a:off x="3087688" y="508000"/>
          <a:ext cx="5453062" cy="16764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[</a:t>
          </a:r>
          <a:r>
            <a:rPr kumimoji="1" lang="ja-JP" altLang="en-US" sz="1100"/>
            <a:t>例題</a:t>
          </a:r>
          <a:r>
            <a:rPr kumimoji="1" lang="en-US" altLang="ja-JP" sz="1100"/>
            <a:t>1]</a:t>
          </a:r>
        </a:p>
        <a:p>
          <a:r>
            <a:rPr kumimoji="1" lang="ja-JP" altLang="en-US" sz="1100"/>
            <a:t>セル</a:t>
          </a:r>
          <a:r>
            <a:rPr kumimoji="1" lang="en-US" altLang="ja-JP" sz="1100"/>
            <a:t>D4</a:t>
          </a:r>
          <a:r>
            <a:rPr kumimoji="1" lang="ja-JP" altLang="en-US" sz="1100"/>
            <a:t>に数式を入力し、郵便番号の</a:t>
          </a:r>
          <a:r>
            <a:rPr kumimoji="1" lang="en-US" altLang="ja-JP" sz="1100"/>
            <a:t>[ </a:t>
          </a:r>
          <a:r>
            <a:rPr kumimoji="1" lang="ja-JP" altLang="en-US" sz="1100"/>
            <a:t>前 </a:t>
          </a:r>
          <a:r>
            <a:rPr kumimoji="1" lang="en-US" altLang="ja-JP" sz="1100"/>
            <a:t>]</a:t>
          </a:r>
          <a:r>
            <a:rPr kumimoji="1" lang="ja-JP" altLang="en-US" sz="1100"/>
            <a:t>と</a:t>
          </a:r>
          <a:r>
            <a:rPr kumimoji="1" lang="en-US" altLang="ja-JP" sz="1100"/>
            <a:t>[ </a:t>
          </a:r>
          <a:r>
            <a:rPr kumimoji="1" lang="ja-JP" altLang="en-US" sz="1100"/>
            <a:t>後 </a:t>
          </a:r>
          <a:r>
            <a:rPr kumimoji="1" lang="en-US" altLang="ja-JP" sz="1100"/>
            <a:t>]</a:t>
          </a:r>
          <a:r>
            <a:rPr kumimoji="1" lang="ja-JP" altLang="en-US" sz="1100"/>
            <a:t>の文字列、そして</a:t>
          </a:r>
          <a:r>
            <a:rPr kumimoji="1" lang="en-US" altLang="ja-JP" sz="1100"/>
            <a:t>[ 〒 ]</a:t>
          </a:r>
          <a:r>
            <a:rPr kumimoji="1" lang="ja-JP" altLang="en-US" sz="1100"/>
            <a:t>と</a:t>
          </a:r>
          <a:r>
            <a:rPr kumimoji="1" lang="en-US" altLang="ja-JP" sz="1100"/>
            <a:t>[ - ]</a:t>
          </a:r>
          <a:r>
            <a:rPr kumimoji="1" lang="ja-JP" altLang="en-US" sz="1100"/>
            <a:t>を結合して</a:t>
          </a:r>
          <a:r>
            <a:rPr kumimoji="1" lang="en-US" altLang="ja-JP" sz="1100"/>
            <a:t>1</a:t>
          </a:r>
          <a:r>
            <a:rPr kumimoji="1" lang="ja-JP" altLang="en-US" sz="1100"/>
            <a:t>つの文字列にまとめましょう。その後、</a:t>
          </a:r>
          <a:r>
            <a:rPr kumimoji="1" lang="en-US" altLang="ja-JP" sz="1100"/>
            <a:t>D4</a:t>
          </a:r>
          <a:r>
            <a:rPr kumimoji="1" lang="ja-JP" altLang="en-US" sz="1100"/>
            <a:t>の数式をコピーしてセル</a:t>
          </a:r>
          <a:r>
            <a:rPr kumimoji="1" lang="en-US" altLang="ja-JP" sz="1100"/>
            <a:t>D9</a:t>
          </a:r>
          <a:r>
            <a:rPr kumimoji="1" lang="ja-JP" altLang="en-US" sz="1100"/>
            <a:t>まで同様に数式を挿入しましょう。</a:t>
          </a:r>
        </a:p>
      </xdr:txBody>
    </xdr:sp>
    <xdr:clientData/>
  </xdr:twoCellAnchor>
  <xdr:twoCellAnchor>
    <xdr:from>
      <xdr:col>5</xdr:col>
      <xdr:colOff>215900</xdr:colOff>
      <xdr:row>12</xdr:row>
      <xdr:rowOff>0</xdr:rowOff>
    </xdr:from>
    <xdr:to>
      <xdr:col>13</xdr:col>
      <xdr:colOff>239712</xdr:colOff>
      <xdr:row>18</xdr:row>
      <xdr:rowOff>152401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A2C2C77-D8D4-4F3C-844F-D780A222B114}"/>
            </a:ext>
          </a:extLst>
        </xdr:cNvPr>
        <xdr:cNvSpPr txBox="1"/>
      </xdr:nvSpPr>
      <xdr:spPr>
        <a:xfrm>
          <a:off x="3867150" y="3048000"/>
          <a:ext cx="5865812" cy="16764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[</a:t>
          </a:r>
          <a:r>
            <a:rPr kumimoji="1" lang="ja-JP" altLang="en-US" sz="1100"/>
            <a:t>例題</a:t>
          </a:r>
          <a:r>
            <a:rPr kumimoji="1" lang="en-US" altLang="ja-JP" sz="1100"/>
            <a:t>2]</a:t>
          </a:r>
        </a:p>
        <a:p>
          <a:r>
            <a:rPr kumimoji="1" lang="ja-JP" altLang="en-US" sz="1100"/>
            <a:t>セル</a:t>
          </a:r>
          <a:r>
            <a:rPr kumimoji="1" lang="en-US" altLang="ja-JP" sz="1100"/>
            <a:t>E14</a:t>
          </a:r>
          <a:r>
            <a:rPr kumimoji="1" lang="ja-JP" altLang="en-US" sz="1100"/>
            <a:t>に数式を入力し、第</a:t>
          </a:r>
          <a:r>
            <a:rPr kumimoji="1" lang="en-US" altLang="ja-JP" sz="1100"/>
            <a:t>1</a:t>
          </a:r>
          <a:r>
            <a:rPr kumimoji="1" lang="ja-JP" altLang="en-US" sz="1100"/>
            <a:t>コードから第</a:t>
          </a:r>
          <a:r>
            <a:rPr kumimoji="1" lang="en-US" altLang="ja-JP" sz="1100"/>
            <a:t>3</a:t>
          </a:r>
          <a:r>
            <a:rPr kumimoji="1" lang="ja-JP" altLang="en-US" sz="1100"/>
            <a:t>コードまでの</a:t>
          </a:r>
          <a:r>
            <a:rPr kumimoji="1" lang="en-US" altLang="ja-JP" sz="1100"/>
            <a:t>3</a:t>
          </a:r>
          <a:r>
            <a:rPr kumimoji="1" lang="ja-JP" altLang="en-US" sz="1100"/>
            <a:t>つのコードを結合して、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品番を作成しましょう</a:t>
          </a:r>
          <a:r>
            <a:rPr kumimoji="1" lang="ja-JP" altLang="en-US" sz="1100"/>
            <a:t>。ただし、それぞれのコードの間に</a:t>
          </a:r>
          <a:r>
            <a:rPr kumimoji="1" lang="en-US" altLang="ja-JP" sz="1100"/>
            <a:t>[ - ]</a:t>
          </a:r>
          <a:r>
            <a:rPr kumimoji="1" lang="ja-JP" altLang="en-US" sz="1100"/>
            <a:t>を追加してください。その後、セル</a:t>
          </a:r>
          <a:r>
            <a:rPr kumimoji="1" lang="en-US" altLang="ja-JP" sz="1100"/>
            <a:t>E14</a:t>
          </a:r>
          <a:r>
            <a:rPr kumimoji="1" lang="ja-JP" altLang="en-US" sz="1100"/>
            <a:t>の数式をコピーしてセル</a:t>
          </a:r>
          <a:r>
            <a:rPr kumimoji="1" lang="en-US" altLang="ja-JP" sz="1100"/>
            <a:t>E18</a:t>
          </a:r>
          <a:r>
            <a:rPr kumimoji="1" lang="ja-JP" altLang="en-US" sz="1100"/>
            <a:t>まで同様に数式を挿入しましょう。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2D5E6-5D5B-45FA-A63F-43561F3AC8E7}">
  <sheetPr codeName="Sheet15"/>
  <dimension ref="B2:F15"/>
  <sheetViews>
    <sheetView tabSelected="1" zoomScaleNormal="100" workbookViewId="0"/>
  </sheetViews>
  <sheetFormatPr defaultColWidth="13.3046875" defaultRowHeight="20" x14ac:dyDescent="0.6"/>
  <cols>
    <col min="1" max="1" width="4.69140625" style="16" customWidth="1"/>
    <col min="2" max="2" width="32.07421875" style="16" customWidth="1"/>
    <col min="3" max="5" width="10.765625" style="16" customWidth="1"/>
    <col min="6" max="6" width="11.3046875" style="16" customWidth="1"/>
    <col min="7" max="16384" width="13.3046875" style="16"/>
  </cols>
  <sheetData>
    <row r="2" spans="2:6" x14ac:dyDescent="0.6">
      <c r="B2" s="16" t="s">
        <v>71</v>
      </c>
    </row>
    <row r="4" spans="2:6" x14ac:dyDescent="0.6">
      <c r="B4" s="18" t="s">
        <v>9</v>
      </c>
      <c r="C4" s="18" t="s">
        <v>8</v>
      </c>
      <c r="D4" s="18" t="s">
        <v>7</v>
      </c>
      <c r="E4" s="18" t="s">
        <v>6</v>
      </c>
      <c r="F4" s="18" t="s">
        <v>72</v>
      </c>
    </row>
    <row r="5" spans="2:6" x14ac:dyDescent="0.6">
      <c r="B5" s="19" t="s">
        <v>1</v>
      </c>
      <c r="C5" s="19" t="s">
        <v>0</v>
      </c>
      <c r="D5" s="21">
        <v>1980</v>
      </c>
      <c r="E5" s="19">
        <v>16</v>
      </c>
      <c r="F5" s="21"/>
    </row>
    <row r="6" spans="2:6" x14ac:dyDescent="0.6">
      <c r="B6" s="19" t="s">
        <v>5</v>
      </c>
      <c r="C6" s="19" t="s">
        <v>3</v>
      </c>
      <c r="D6" s="21">
        <v>4500</v>
      </c>
      <c r="E6" s="19">
        <v>3</v>
      </c>
      <c r="F6" s="21"/>
    </row>
    <row r="7" spans="2:6" x14ac:dyDescent="0.6">
      <c r="B7" s="19" t="s">
        <v>4</v>
      </c>
      <c r="C7" s="19" t="s">
        <v>3</v>
      </c>
      <c r="D7" s="21">
        <v>3980</v>
      </c>
      <c r="E7" s="19">
        <v>9</v>
      </c>
      <c r="F7" s="21"/>
    </row>
    <row r="8" spans="2:6" x14ac:dyDescent="0.6">
      <c r="B8" s="19" t="s">
        <v>2</v>
      </c>
      <c r="C8" s="19" t="s">
        <v>0</v>
      </c>
      <c r="D8" s="21">
        <v>2480</v>
      </c>
      <c r="E8" s="19">
        <v>4</v>
      </c>
      <c r="F8" s="21"/>
    </row>
    <row r="9" spans="2:6" x14ac:dyDescent="0.6">
      <c r="B9" s="19" t="s">
        <v>1</v>
      </c>
      <c r="C9" s="19" t="s">
        <v>0</v>
      </c>
      <c r="D9" s="21">
        <v>1980</v>
      </c>
      <c r="E9" s="19">
        <v>13</v>
      </c>
      <c r="F9" s="21"/>
    </row>
    <row r="12" spans="2:6" x14ac:dyDescent="0.6">
      <c r="B12" s="16" t="s">
        <v>95</v>
      </c>
    </row>
    <row r="14" spans="2:6" x14ac:dyDescent="0.6">
      <c r="B14" s="18"/>
      <c r="C14" s="31" t="s">
        <v>92</v>
      </c>
      <c r="D14" s="31" t="s">
        <v>93</v>
      </c>
      <c r="E14" s="31" t="s">
        <v>94</v>
      </c>
    </row>
    <row r="15" spans="2:6" x14ac:dyDescent="0.6">
      <c r="B15" s="33" t="s">
        <v>91</v>
      </c>
      <c r="C15" s="15">
        <v>3305400</v>
      </c>
      <c r="D15" s="15">
        <v>2988600</v>
      </c>
      <c r="E15" s="21"/>
    </row>
  </sheetData>
  <phoneticPr fontId="5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D1748-EBD6-4188-A49E-961BF20807D1}">
  <dimension ref="B2:E18"/>
  <sheetViews>
    <sheetView workbookViewId="0"/>
  </sheetViews>
  <sheetFormatPr defaultColWidth="8.84375" defaultRowHeight="20" x14ac:dyDescent="0.6"/>
  <cols>
    <col min="1" max="1" width="3.3046875" style="3" customWidth="1"/>
    <col min="2" max="4" width="14.3828125" style="3" customWidth="1"/>
    <col min="5" max="5" width="13.84375" style="3" customWidth="1"/>
    <col min="6" max="16384" width="8.84375" style="3"/>
  </cols>
  <sheetData>
    <row r="2" spans="2:5" x14ac:dyDescent="0.6">
      <c r="B2" s="3" t="s">
        <v>106</v>
      </c>
    </row>
    <row r="3" spans="2:5" x14ac:dyDescent="0.6">
      <c r="B3" s="2" t="s">
        <v>105</v>
      </c>
      <c r="C3" s="2" t="s">
        <v>104</v>
      </c>
      <c r="D3" s="2" t="s">
        <v>103</v>
      </c>
    </row>
    <row r="4" spans="2:5" x14ac:dyDescent="0.6">
      <c r="B4" s="41">
        <v>320</v>
      </c>
      <c r="C4" s="41">
        <v>1391</v>
      </c>
      <c r="D4" s="1"/>
    </row>
    <row r="5" spans="2:5" x14ac:dyDescent="0.6">
      <c r="B5" s="41">
        <v>357</v>
      </c>
      <c r="C5" s="41">
        <v>2341</v>
      </c>
      <c r="D5" s="1"/>
    </row>
    <row r="6" spans="2:5" x14ac:dyDescent="0.6">
      <c r="B6" s="41">
        <v>106</v>
      </c>
      <c r="C6" s="41">
        <v>6618</v>
      </c>
      <c r="D6" s="1"/>
    </row>
    <row r="7" spans="2:5" x14ac:dyDescent="0.6">
      <c r="B7" s="41">
        <v>420</v>
      </c>
      <c r="C7" s="41">
        <v>6522</v>
      </c>
      <c r="D7" s="1"/>
    </row>
    <row r="8" spans="2:5" x14ac:dyDescent="0.6">
      <c r="B8" s="41">
        <v>532</v>
      </c>
      <c r="C8" s="41">
        <v>2332</v>
      </c>
      <c r="D8" s="1"/>
    </row>
    <row r="9" spans="2:5" x14ac:dyDescent="0.6">
      <c r="B9" s="41">
        <v>632</v>
      </c>
      <c r="C9" s="41">
        <v>7714</v>
      </c>
      <c r="D9" s="1"/>
    </row>
    <row r="12" spans="2:5" x14ac:dyDescent="0.6">
      <c r="B12" s="3" t="s">
        <v>102</v>
      </c>
    </row>
    <row r="13" spans="2:5" x14ac:dyDescent="0.6">
      <c r="B13" s="2" t="s">
        <v>64</v>
      </c>
      <c r="C13" s="2" t="s">
        <v>65</v>
      </c>
      <c r="D13" s="2" t="s">
        <v>66</v>
      </c>
      <c r="E13" s="2" t="s">
        <v>101</v>
      </c>
    </row>
    <row r="14" spans="2:5" x14ac:dyDescent="0.6">
      <c r="B14" s="40" t="s">
        <v>100</v>
      </c>
      <c r="C14" s="40">
        <v>3182</v>
      </c>
      <c r="D14" s="40">
        <v>24</v>
      </c>
      <c r="E14" s="1"/>
    </row>
    <row r="15" spans="2:5" x14ac:dyDescent="0.6">
      <c r="B15" s="40" t="s">
        <v>100</v>
      </c>
      <c r="C15" s="40">
        <v>3180</v>
      </c>
      <c r="D15" s="40">
        <v>25</v>
      </c>
      <c r="E15" s="40"/>
    </row>
    <row r="16" spans="2:5" x14ac:dyDescent="0.6">
      <c r="B16" s="40" t="s">
        <v>99</v>
      </c>
      <c r="C16" s="40">
        <v>8749</v>
      </c>
      <c r="D16" s="40">
        <v>9</v>
      </c>
      <c r="E16" s="40"/>
    </row>
    <row r="17" spans="2:5" x14ac:dyDescent="0.6">
      <c r="B17" s="40" t="s">
        <v>98</v>
      </c>
      <c r="C17" s="40">
        <v>7023</v>
      </c>
      <c r="D17" s="40">
        <v>10</v>
      </c>
      <c r="E17" s="40"/>
    </row>
    <row r="18" spans="2:5" x14ac:dyDescent="0.6">
      <c r="B18" s="40" t="s">
        <v>97</v>
      </c>
      <c r="C18" s="40">
        <v>8623</v>
      </c>
      <c r="D18" s="40">
        <v>44</v>
      </c>
      <c r="E18" s="40"/>
    </row>
  </sheetData>
  <phoneticPr fontId="5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F823E-D424-4364-9BC3-2645BF76428F}">
  <dimension ref="A1:F10"/>
  <sheetViews>
    <sheetView workbookViewId="0"/>
  </sheetViews>
  <sheetFormatPr defaultColWidth="8.84375" defaultRowHeight="20" x14ac:dyDescent="0.6"/>
  <cols>
    <col min="1" max="1" width="4.69140625" style="3" customWidth="1"/>
    <col min="2" max="2" width="32.07421875" style="3" customWidth="1"/>
    <col min="3" max="5" width="10.765625" style="3" customWidth="1"/>
    <col min="6" max="6" width="11.3046875" style="3" customWidth="1"/>
    <col min="7" max="16384" width="8.84375" style="3"/>
  </cols>
  <sheetData>
    <row r="1" spans="1:6" x14ac:dyDescent="0.6">
      <c r="A1" s="16"/>
      <c r="B1" s="16"/>
      <c r="C1" s="16"/>
      <c r="D1" s="16"/>
      <c r="E1" s="16"/>
      <c r="F1" s="16"/>
    </row>
    <row r="2" spans="1:6" x14ac:dyDescent="0.6">
      <c r="A2" s="16"/>
      <c r="B2" s="16" t="s">
        <v>96</v>
      </c>
      <c r="C2" s="16"/>
      <c r="D2" s="16"/>
      <c r="E2" s="16"/>
      <c r="F2" s="16"/>
    </row>
    <row r="3" spans="1:6" x14ac:dyDescent="0.6">
      <c r="A3" s="16"/>
      <c r="B3" s="16"/>
      <c r="C3" s="16"/>
      <c r="D3" s="16"/>
      <c r="E3" s="16"/>
      <c r="F3" s="16"/>
    </row>
    <row r="4" spans="1:6" x14ac:dyDescent="0.6">
      <c r="A4" s="16"/>
      <c r="B4" s="18" t="s">
        <v>9</v>
      </c>
      <c r="C4" s="18" t="s">
        <v>8</v>
      </c>
      <c r="D4" s="18" t="s">
        <v>7</v>
      </c>
      <c r="E4" s="18" t="s">
        <v>6</v>
      </c>
      <c r="F4" s="18" t="s">
        <v>72</v>
      </c>
    </row>
    <row r="5" spans="1:6" x14ac:dyDescent="0.6">
      <c r="A5" s="16"/>
      <c r="B5" s="19" t="s">
        <v>1</v>
      </c>
      <c r="C5" s="19" t="s">
        <v>0</v>
      </c>
      <c r="D5" s="21">
        <v>1980</v>
      </c>
      <c r="E5" s="19">
        <v>360</v>
      </c>
      <c r="F5" s="21">
        <f>D5*E5</f>
        <v>712800</v>
      </c>
    </row>
    <row r="6" spans="1:6" x14ac:dyDescent="0.6">
      <c r="A6" s="16"/>
      <c r="B6" s="19" t="s">
        <v>5</v>
      </c>
      <c r="C6" s="19" t="s">
        <v>3</v>
      </c>
      <c r="D6" s="21">
        <v>4500</v>
      </c>
      <c r="E6" s="19">
        <v>90</v>
      </c>
      <c r="F6" s="21">
        <f t="shared" ref="F6:F9" si="0">D6*E6</f>
        <v>405000</v>
      </c>
    </row>
    <row r="7" spans="1:6" x14ac:dyDescent="0.6">
      <c r="A7" s="16"/>
      <c r="B7" s="19" t="s">
        <v>4</v>
      </c>
      <c r="C7" s="19" t="s">
        <v>3</v>
      </c>
      <c r="D7" s="21">
        <v>3980</v>
      </c>
      <c r="E7" s="19">
        <v>150</v>
      </c>
      <c r="F7" s="21">
        <f t="shared" si="0"/>
        <v>597000</v>
      </c>
    </row>
    <row r="8" spans="1:6" x14ac:dyDescent="0.6">
      <c r="A8" s="16"/>
      <c r="B8" s="19" t="s">
        <v>2</v>
      </c>
      <c r="C8" s="19" t="s">
        <v>0</v>
      </c>
      <c r="D8" s="21">
        <v>2480</v>
      </c>
      <c r="E8" s="19">
        <v>210</v>
      </c>
      <c r="F8" s="21">
        <f t="shared" si="0"/>
        <v>520800</v>
      </c>
    </row>
    <row r="9" spans="1:6" x14ac:dyDescent="0.6">
      <c r="A9" s="16"/>
      <c r="B9" s="19" t="s">
        <v>1</v>
      </c>
      <c r="C9" s="19" t="s">
        <v>0</v>
      </c>
      <c r="D9" s="21">
        <v>1980</v>
      </c>
      <c r="E9" s="19">
        <v>360</v>
      </c>
      <c r="F9" s="21">
        <f t="shared" si="0"/>
        <v>712800</v>
      </c>
    </row>
    <row r="10" spans="1:6" x14ac:dyDescent="0.6">
      <c r="E10" s="32" t="s">
        <v>90</v>
      </c>
      <c r="F10" s="15">
        <v>2948400</v>
      </c>
    </row>
  </sheetData>
  <phoneticPr fontId="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86D0D-8E69-4113-A16D-8C6461BD6004}">
  <sheetPr codeName="Sheet16"/>
  <dimension ref="B2:F13"/>
  <sheetViews>
    <sheetView zoomScaleNormal="100" workbookViewId="0"/>
  </sheetViews>
  <sheetFormatPr defaultColWidth="13.3046875" defaultRowHeight="20" x14ac:dyDescent="0.6"/>
  <cols>
    <col min="1" max="1" width="4.69140625" style="16" customWidth="1"/>
    <col min="2" max="2" width="32.07421875" style="16" customWidth="1"/>
    <col min="3" max="6" width="8.69140625" style="16" customWidth="1"/>
    <col min="7" max="16384" width="13.3046875" style="16"/>
  </cols>
  <sheetData>
    <row r="2" spans="2:6" x14ac:dyDescent="0.6">
      <c r="B2" s="16" t="s">
        <v>71</v>
      </c>
    </row>
    <row r="4" spans="2:6" x14ac:dyDescent="0.6">
      <c r="B4" s="18" t="s">
        <v>9</v>
      </c>
      <c r="C4" s="18" t="s">
        <v>8</v>
      </c>
      <c r="D4" s="18" t="s">
        <v>7</v>
      </c>
      <c r="E4" s="18" t="s">
        <v>6</v>
      </c>
      <c r="F4" s="18" t="s">
        <v>72</v>
      </c>
    </row>
    <row r="5" spans="2:6" x14ac:dyDescent="0.6">
      <c r="B5" s="19" t="s">
        <v>1</v>
      </c>
      <c r="C5" s="19" t="s">
        <v>0</v>
      </c>
      <c r="D5" s="21">
        <v>1980</v>
      </c>
      <c r="E5" s="19">
        <v>16</v>
      </c>
      <c r="F5" s="21">
        <f>D5*E5</f>
        <v>31680</v>
      </c>
    </row>
    <row r="6" spans="2:6" x14ac:dyDescent="0.6">
      <c r="B6" s="19" t="s">
        <v>5</v>
      </c>
      <c r="C6" s="19" t="s">
        <v>3</v>
      </c>
      <c r="D6" s="21">
        <v>4500</v>
      </c>
      <c r="E6" s="19">
        <v>3</v>
      </c>
      <c r="F6" s="21">
        <f t="shared" ref="F6:F9" si="0">D6*E6</f>
        <v>13500</v>
      </c>
    </row>
    <row r="7" spans="2:6" x14ac:dyDescent="0.6">
      <c r="B7" s="19" t="s">
        <v>4</v>
      </c>
      <c r="C7" s="19" t="s">
        <v>3</v>
      </c>
      <c r="D7" s="21">
        <v>3980</v>
      </c>
      <c r="E7" s="19">
        <v>9</v>
      </c>
      <c r="F7" s="21">
        <f t="shared" si="0"/>
        <v>35820</v>
      </c>
    </row>
    <row r="8" spans="2:6" x14ac:dyDescent="0.6">
      <c r="B8" s="19" t="s">
        <v>2</v>
      </c>
      <c r="C8" s="19" t="s">
        <v>0</v>
      </c>
      <c r="D8" s="21">
        <v>2480</v>
      </c>
      <c r="E8" s="19">
        <v>4</v>
      </c>
      <c r="F8" s="21">
        <f t="shared" si="0"/>
        <v>9920</v>
      </c>
    </row>
    <row r="9" spans="2:6" x14ac:dyDescent="0.6">
      <c r="B9" s="19" t="s">
        <v>1</v>
      </c>
      <c r="C9" s="19" t="s">
        <v>0</v>
      </c>
      <c r="D9" s="21">
        <v>1980</v>
      </c>
      <c r="E9" s="19">
        <v>13</v>
      </c>
      <c r="F9" s="21">
        <f t="shared" si="0"/>
        <v>25740</v>
      </c>
    </row>
    <row r="10" spans="2:6" x14ac:dyDescent="0.6">
      <c r="E10" s="18" t="s">
        <v>73</v>
      </c>
      <c r="F10" s="21"/>
    </row>
    <row r="11" spans="2:6" x14ac:dyDescent="0.6">
      <c r="F11" s="22"/>
    </row>
    <row r="12" spans="2:6" x14ac:dyDescent="0.6">
      <c r="F12" s="22"/>
    </row>
    <row r="13" spans="2:6" x14ac:dyDescent="0.6">
      <c r="E13" s="17"/>
    </row>
  </sheetData>
  <phoneticPr fontId="5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E9AC2-D986-4C49-8E73-519A44B2AC69}">
  <sheetPr codeName="Sheet11"/>
  <dimension ref="B2:F15"/>
  <sheetViews>
    <sheetView workbookViewId="0"/>
  </sheetViews>
  <sheetFormatPr defaultColWidth="8.84375" defaultRowHeight="18" x14ac:dyDescent="0.6"/>
  <cols>
    <col min="1" max="1" width="3.07421875" style="4" customWidth="1"/>
    <col min="2" max="2" width="20.3046875" style="4" customWidth="1"/>
    <col min="3" max="3" width="9" style="4" customWidth="1"/>
    <col min="4" max="4" width="3.3046875" style="4" customWidth="1"/>
    <col min="5" max="5" width="12.07421875" style="4" customWidth="1"/>
    <col min="6" max="16384" width="8.84375" style="4"/>
  </cols>
  <sheetData>
    <row r="2" spans="2:6" s="16" customFormat="1" ht="20" x14ac:dyDescent="0.6">
      <c r="B2" s="16" t="s">
        <v>74</v>
      </c>
      <c r="E2" s="22"/>
    </row>
    <row r="3" spans="2:6" s="16" customFormat="1" ht="20" x14ac:dyDescent="0.6"/>
    <row r="4" spans="2:6" x14ac:dyDescent="0.6">
      <c r="B4" s="5" t="s">
        <v>37</v>
      </c>
      <c r="C4" s="5" t="s">
        <v>38</v>
      </c>
      <c r="D4" s="6"/>
      <c r="E4" s="7" t="s">
        <v>68</v>
      </c>
      <c r="F4" s="6"/>
    </row>
    <row r="5" spans="2:6" x14ac:dyDescent="0.6">
      <c r="B5" s="8" t="s">
        <v>40</v>
      </c>
      <c r="C5" s="9">
        <v>2500</v>
      </c>
      <c r="D5" s="6"/>
      <c r="E5" s="42"/>
      <c r="F5" s="6"/>
    </row>
    <row r="6" spans="2:6" x14ac:dyDescent="0.6">
      <c r="B6" s="8" t="s">
        <v>41</v>
      </c>
      <c r="C6" s="9">
        <v>2800</v>
      </c>
      <c r="D6" s="6"/>
      <c r="E6" s="6"/>
      <c r="F6" s="6"/>
    </row>
    <row r="7" spans="2:6" x14ac:dyDescent="0.6">
      <c r="B7" s="8" t="s">
        <v>42</v>
      </c>
      <c r="C7" s="9">
        <v>1800</v>
      </c>
      <c r="D7" s="6"/>
      <c r="E7" s="7" t="s">
        <v>69</v>
      </c>
      <c r="F7" s="6"/>
    </row>
    <row r="8" spans="2:6" x14ac:dyDescent="0.6">
      <c r="B8" s="8" t="s">
        <v>44</v>
      </c>
      <c r="C8" s="9">
        <v>2000</v>
      </c>
      <c r="D8" s="6"/>
      <c r="E8" s="42"/>
      <c r="F8" s="6"/>
    </row>
    <row r="9" spans="2:6" x14ac:dyDescent="0.6">
      <c r="B9" s="8" t="s">
        <v>46</v>
      </c>
      <c r="C9" s="9">
        <v>3800</v>
      </c>
      <c r="D9" s="6"/>
      <c r="E9" s="6"/>
      <c r="F9" s="6"/>
    </row>
    <row r="10" spans="2:6" x14ac:dyDescent="0.6">
      <c r="B10" s="8" t="s">
        <v>48</v>
      </c>
      <c r="C10" s="9">
        <v>2500</v>
      </c>
      <c r="D10" s="6"/>
      <c r="E10" s="6"/>
      <c r="F10" s="6"/>
    </row>
    <row r="11" spans="2:6" x14ac:dyDescent="0.6">
      <c r="B11" s="8" t="s">
        <v>49</v>
      </c>
      <c r="C11" s="9">
        <v>1800</v>
      </c>
      <c r="D11" s="6"/>
      <c r="E11" s="6"/>
      <c r="F11" s="6"/>
    </row>
    <row r="12" spans="2:6" x14ac:dyDescent="0.6">
      <c r="B12" s="8" t="s">
        <v>51</v>
      </c>
      <c r="C12" s="9">
        <v>3400</v>
      </c>
      <c r="D12" s="6"/>
      <c r="E12" s="6"/>
      <c r="F12" s="6"/>
    </row>
    <row r="13" spans="2:6" x14ac:dyDescent="0.6">
      <c r="B13" s="8" t="s">
        <v>53</v>
      </c>
      <c r="C13" s="9">
        <v>1500</v>
      </c>
      <c r="D13" s="6"/>
      <c r="E13" s="6"/>
      <c r="F13" s="6"/>
    </row>
    <row r="14" spans="2:6" x14ac:dyDescent="0.6">
      <c r="B14" s="8" t="s">
        <v>70</v>
      </c>
      <c r="C14" s="9">
        <v>2050</v>
      </c>
      <c r="D14" s="6"/>
      <c r="E14" s="6"/>
      <c r="F14" s="6"/>
    </row>
    <row r="15" spans="2:6" x14ac:dyDescent="0.6">
      <c r="B15" s="8" t="s">
        <v>55</v>
      </c>
      <c r="C15" s="9">
        <v>2700</v>
      </c>
      <c r="D15" s="6"/>
      <c r="E15" s="6"/>
      <c r="F15" s="6"/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7908E-ED71-415D-BD08-A5FCEEB4BC12}">
  <sheetPr codeName="Sheet10"/>
  <dimension ref="B2:G9"/>
  <sheetViews>
    <sheetView zoomScaleNormal="100" workbookViewId="0"/>
  </sheetViews>
  <sheetFormatPr defaultColWidth="13.3046875" defaultRowHeight="20" x14ac:dyDescent="0.6"/>
  <cols>
    <col min="1" max="1" width="4.69140625" style="3" customWidth="1"/>
    <col min="2" max="2" width="32.07421875" style="3" customWidth="1"/>
    <col min="3" max="3" width="10.53515625" style="3" customWidth="1"/>
    <col min="4" max="4" width="8.07421875" style="3" bestFit="1" customWidth="1"/>
    <col min="5" max="6" width="10.53515625" style="3" customWidth="1"/>
    <col min="7" max="7" width="9" style="3" bestFit="1" customWidth="1"/>
    <col min="8" max="16384" width="13.3046875" style="3"/>
  </cols>
  <sheetData>
    <row r="2" spans="2:7" s="16" customFormat="1" x14ac:dyDescent="0.6">
      <c r="B2" s="16" t="s">
        <v>71</v>
      </c>
      <c r="F2" s="18" t="s">
        <v>75</v>
      </c>
      <c r="G2" s="20">
        <v>0.1</v>
      </c>
    </row>
    <row r="3" spans="2:7" s="16" customFormat="1" x14ac:dyDescent="0.6"/>
    <row r="4" spans="2:7" s="16" customFormat="1" x14ac:dyDescent="0.6">
      <c r="B4" s="18" t="s">
        <v>9</v>
      </c>
      <c r="C4" s="18" t="s">
        <v>8</v>
      </c>
      <c r="D4" s="18" t="s">
        <v>7</v>
      </c>
      <c r="E4" s="18" t="s">
        <v>6</v>
      </c>
      <c r="F4" s="18" t="s">
        <v>72</v>
      </c>
      <c r="G4" s="18" t="s">
        <v>76</v>
      </c>
    </row>
    <row r="5" spans="2:7" s="16" customFormat="1" x14ac:dyDescent="0.6">
      <c r="B5" s="19" t="s">
        <v>89</v>
      </c>
      <c r="C5" s="19" t="s">
        <v>0</v>
      </c>
      <c r="D5" s="21">
        <v>1980</v>
      </c>
      <c r="E5" s="19">
        <v>16</v>
      </c>
      <c r="F5" s="21">
        <f>D5*E5</f>
        <v>31680</v>
      </c>
      <c r="G5" s="30"/>
    </row>
    <row r="6" spans="2:7" s="16" customFormat="1" x14ac:dyDescent="0.6">
      <c r="B6" s="19" t="s">
        <v>5</v>
      </c>
      <c r="C6" s="19" t="s">
        <v>3</v>
      </c>
      <c r="D6" s="21">
        <v>4500</v>
      </c>
      <c r="E6" s="19">
        <v>3</v>
      </c>
      <c r="F6" s="21">
        <f t="shared" ref="F6:F9" si="0">D6*E6</f>
        <v>13500</v>
      </c>
      <c r="G6" s="30"/>
    </row>
    <row r="7" spans="2:7" s="16" customFormat="1" x14ac:dyDescent="0.6">
      <c r="B7" s="19" t="s">
        <v>4</v>
      </c>
      <c r="C7" s="19" t="s">
        <v>3</v>
      </c>
      <c r="D7" s="21">
        <v>3980</v>
      </c>
      <c r="E7" s="19">
        <v>9</v>
      </c>
      <c r="F7" s="21">
        <f t="shared" si="0"/>
        <v>35820</v>
      </c>
      <c r="G7" s="30"/>
    </row>
    <row r="8" spans="2:7" s="16" customFormat="1" x14ac:dyDescent="0.6">
      <c r="B8" s="19" t="s">
        <v>2</v>
      </c>
      <c r="C8" s="19" t="s">
        <v>0</v>
      </c>
      <c r="D8" s="21">
        <v>2480</v>
      </c>
      <c r="E8" s="19">
        <v>4</v>
      </c>
      <c r="F8" s="21">
        <f t="shared" si="0"/>
        <v>9920</v>
      </c>
      <c r="G8" s="30"/>
    </row>
    <row r="9" spans="2:7" s="16" customFormat="1" x14ac:dyDescent="0.6">
      <c r="B9" s="19" t="s">
        <v>1</v>
      </c>
      <c r="C9" s="19" t="s">
        <v>0</v>
      </c>
      <c r="D9" s="21">
        <v>1980</v>
      </c>
      <c r="E9" s="19">
        <v>13</v>
      </c>
      <c r="F9" s="21">
        <f t="shared" si="0"/>
        <v>25740</v>
      </c>
      <c r="G9" s="30"/>
    </row>
  </sheetData>
  <phoneticPr fontId="5"/>
  <pageMargins left="0.7" right="0.7" top="0.75" bottom="0.75" header="0.3" footer="0.3"/>
  <pageSetup paperSize="9" orientation="portrait" horizontalDpi="360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BBE45-18E7-4930-B0A8-23262CCFD325}">
  <sheetPr codeName="Sheet9"/>
  <dimension ref="A1:G18"/>
  <sheetViews>
    <sheetView zoomScaleNormal="100" workbookViewId="0"/>
  </sheetViews>
  <sheetFormatPr defaultColWidth="8.84375" defaultRowHeight="18" x14ac:dyDescent="0.6"/>
  <cols>
    <col min="1" max="1" width="3.69140625" style="4" customWidth="1"/>
    <col min="2" max="2" width="8.84375" style="4"/>
    <col min="3" max="3" width="9.61328125" style="4" bestFit="1" customWidth="1"/>
    <col min="4" max="7" width="10.53515625" style="4" bestFit="1" customWidth="1"/>
    <col min="8" max="16384" width="8.84375" style="4"/>
  </cols>
  <sheetData>
    <row r="1" spans="1:7" ht="22.5" x14ac:dyDescent="0.6">
      <c r="A1" s="10"/>
    </row>
    <row r="2" spans="1:7" ht="18.75" customHeight="1" x14ac:dyDescent="0.6">
      <c r="B2" s="26" t="s">
        <v>88</v>
      </c>
    </row>
    <row r="3" spans="1:7" ht="18.75" customHeight="1" x14ac:dyDescent="0.6">
      <c r="B3" s="27"/>
      <c r="C3" s="28" t="s">
        <v>11</v>
      </c>
      <c r="D3" s="28" t="s">
        <v>14</v>
      </c>
      <c r="E3" s="28" t="s">
        <v>15</v>
      </c>
      <c r="F3" s="28" t="s">
        <v>12</v>
      </c>
      <c r="G3" s="28" t="s">
        <v>13</v>
      </c>
    </row>
    <row r="4" spans="1:7" ht="18.75" customHeight="1" x14ac:dyDescent="0.6">
      <c r="B4" s="12">
        <v>43586</v>
      </c>
      <c r="C4" s="13">
        <v>0.33333333333333331</v>
      </c>
      <c r="D4" s="13">
        <v>0.29166666666666669</v>
      </c>
      <c r="E4" s="13"/>
      <c r="F4" s="14">
        <v>0.3125</v>
      </c>
      <c r="G4" s="14">
        <v>0.22916666666666666</v>
      </c>
    </row>
    <row r="5" spans="1:7" ht="18.75" customHeight="1" x14ac:dyDescent="0.6">
      <c r="B5" s="12">
        <v>43587</v>
      </c>
      <c r="C5" s="13">
        <v>0.20833333333333334</v>
      </c>
      <c r="D5" s="13">
        <v>0.25</v>
      </c>
      <c r="E5" s="13">
        <v>0.33333333333333331</v>
      </c>
      <c r="F5" s="13"/>
      <c r="G5" s="13">
        <v>0.33333333333333331</v>
      </c>
    </row>
    <row r="6" spans="1:7" ht="18.75" customHeight="1" x14ac:dyDescent="0.6">
      <c r="B6" s="12">
        <v>43588</v>
      </c>
      <c r="C6" s="13"/>
      <c r="D6" s="13"/>
      <c r="E6" s="13">
        <v>0.25</v>
      </c>
      <c r="F6" s="13"/>
      <c r="G6" s="13">
        <v>0.20833333333333334</v>
      </c>
    </row>
    <row r="7" spans="1:7" ht="18.75" customHeight="1" x14ac:dyDescent="0.6">
      <c r="B7" s="12">
        <v>43589</v>
      </c>
      <c r="C7" s="13"/>
      <c r="D7" s="13">
        <v>0.20833333333333334</v>
      </c>
      <c r="E7" s="13">
        <v>0.33333333333333331</v>
      </c>
      <c r="F7" s="13"/>
      <c r="G7" s="13"/>
    </row>
    <row r="8" spans="1:7" ht="18.75" customHeight="1" x14ac:dyDescent="0.6">
      <c r="B8" s="12">
        <v>43590</v>
      </c>
      <c r="C8" s="13">
        <v>0.29166666666666669</v>
      </c>
      <c r="D8" s="13">
        <v>0.33333333333333331</v>
      </c>
      <c r="E8" s="13">
        <v>0.1875</v>
      </c>
      <c r="F8" s="13">
        <v>0.29166666666666669</v>
      </c>
      <c r="G8" s="13">
        <v>0.25</v>
      </c>
    </row>
    <row r="9" spans="1:7" ht="18.75" customHeight="1" x14ac:dyDescent="0.6">
      <c r="B9" s="12">
        <v>43591</v>
      </c>
      <c r="C9" s="13">
        <v>0.33333333333333331</v>
      </c>
      <c r="D9" s="13"/>
      <c r="E9" s="13">
        <v>0.20833333333333334</v>
      </c>
      <c r="F9" s="13"/>
      <c r="G9" s="13"/>
    </row>
    <row r="10" spans="1:7" ht="18.75" customHeight="1" x14ac:dyDescent="0.6">
      <c r="B10" s="12">
        <v>43592</v>
      </c>
      <c r="C10" s="13"/>
      <c r="D10" s="13"/>
      <c r="E10" s="13">
        <v>0.25</v>
      </c>
      <c r="F10" s="13"/>
      <c r="G10" s="13"/>
    </row>
    <row r="11" spans="1:7" ht="18.75" customHeight="1" x14ac:dyDescent="0.6">
      <c r="B11" s="12">
        <v>43593</v>
      </c>
      <c r="C11" s="13"/>
      <c r="D11" s="13">
        <v>0.20833333333333334</v>
      </c>
      <c r="E11" s="13"/>
      <c r="F11" s="13"/>
      <c r="G11" s="13">
        <v>0.33333333333333331</v>
      </c>
    </row>
    <row r="12" spans="1:7" ht="18.75" customHeight="1" x14ac:dyDescent="0.6">
      <c r="B12" s="12">
        <v>43594</v>
      </c>
      <c r="C12" s="13">
        <v>0.33333333333333331</v>
      </c>
      <c r="D12" s="13"/>
      <c r="E12" s="13">
        <v>0.29166666666666669</v>
      </c>
      <c r="F12" s="13">
        <v>0.33333333333333331</v>
      </c>
      <c r="G12" s="13">
        <v>0.33333333333333331</v>
      </c>
    </row>
    <row r="13" spans="1:7" ht="18.75" customHeight="1" x14ac:dyDescent="0.6">
      <c r="B13" s="12">
        <v>43595</v>
      </c>
      <c r="C13" s="13">
        <v>0.29166666666666669</v>
      </c>
      <c r="D13" s="13">
        <v>0.33333333333333331</v>
      </c>
      <c r="E13" s="13">
        <v>0.33333333333333331</v>
      </c>
      <c r="F13" s="13">
        <v>0.29166666666666669</v>
      </c>
      <c r="G13" s="13"/>
    </row>
    <row r="14" spans="1:7" ht="18.75" customHeight="1" x14ac:dyDescent="0.6"/>
    <row r="15" spans="1:7" ht="18.75" customHeight="1" x14ac:dyDescent="0.6">
      <c r="B15" s="27"/>
      <c r="C15" s="29" t="s">
        <v>11</v>
      </c>
      <c r="D15" s="29" t="s">
        <v>14</v>
      </c>
      <c r="E15" s="29" t="s">
        <v>15</v>
      </c>
      <c r="F15" s="29" t="s">
        <v>12</v>
      </c>
      <c r="G15" s="29" t="s">
        <v>13</v>
      </c>
    </row>
    <row r="16" spans="1:7" ht="18.75" customHeight="1" x14ac:dyDescent="0.6">
      <c r="B16" s="11" t="s">
        <v>16</v>
      </c>
      <c r="C16" s="11"/>
      <c r="D16" s="11"/>
      <c r="E16" s="11"/>
      <c r="F16" s="11"/>
      <c r="G16" s="11"/>
    </row>
    <row r="17" ht="18.75" customHeight="1" x14ac:dyDescent="0.6"/>
    <row r="18" ht="18.75" customHeight="1" x14ac:dyDescent="0.6"/>
  </sheetData>
  <phoneticPr fontId="5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2DA27-B7D4-4646-8178-A0CE385C0B0A}">
  <sheetPr codeName="Sheet7"/>
  <dimension ref="B2:G9"/>
  <sheetViews>
    <sheetView workbookViewId="0"/>
  </sheetViews>
  <sheetFormatPr defaultColWidth="8.84375" defaultRowHeight="20" x14ac:dyDescent="0.6"/>
  <cols>
    <col min="1" max="1" width="5.23046875" style="3" customWidth="1"/>
    <col min="2" max="7" width="8.84375" style="3"/>
    <col min="8" max="8" width="4.07421875" style="3" customWidth="1"/>
    <col min="9" max="16384" width="8.84375" style="3"/>
  </cols>
  <sheetData>
    <row r="2" spans="2:7" x14ac:dyDescent="0.6">
      <c r="B2" s="34" t="s">
        <v>77</v>
      </c>
      <c r="C2" s="34"/>
      <c r="D2" s="34"/>
      <c r="E2" s="35"/>
      <c r="F2" s="36"/>
      <c r="G2" s="35" t="s">
        <v>17</v>
      </c>
    </row>
    <row r="3" spans="2:7" x14ac:dyDescent="0.6">
      <c r="B3" s="2" t="s">
        <v>18</v>
      </c>
      <c r="C3" s="2" t="s">
        <v>10</v>
      </c>
      <c r="D3" s="2" t="s">
        <v>19</v>
      </c>
      <c r="E3" s="2" t="s">
        <v>20</v>
      </c>
      <c r="F3" s="2" t="s">
        <v>21</v>
      </c>
      <c r="G3" s="2" t="s">
        <v>34</v>
      </c>
    </row>
    <row r="4" spans="2:7" x14ac:dyDescent="0.6">
      <c r="B4" s="37" t="s">
        <v>22</v>
      </c>
      <c r="C4" s="37" t="s">
        <v>23</v>
      </c>
      <c r="D4" s="38">
        <v>7340</v>
      </c>
      <c r="E4" s="38">
        <v>8500</v>
      </c>
      <c r="F4" s="39">
        <f>D4/E4</f>
        <v>0.86352941176470588</v>
      </c>
      <c r="G4" s="39"/>
    </row>
    <row r="5" spans="2:7" x14ac:dyDescent="0.6">
      <c r="B5" s="37" t="s">
        <v>24</v>
      </c>
      <c r="C5" s="37" t="s">
        <v>25</v>
      </c>
      <c r="D5" s="38">
        <v>7320</v>
      </c>
      <c r="E5" s="38">
        <v>7200</v>
      </c>
      <c r="F5" s="39">
        <f t="shared" ref="F5:F9" si="0">D5/E5</f>
        <v>1.0166666666666666</v>
      </c>
      <c r="G5" s="39"/>
    </row>
    <row r="6" spans="2:7" x14ac:dyDescent="0.6">
      <c r="B6" s="37" t="s">
        <v>26</v>
      </c>
      <c r="C6" s="37" t="s">
        <v>27</v>
      </c>
      <c r="D6" s="38">
        <v>6252</v>
      </c>
      <c r="E6" s="38">
        <v>7500</v>
      </c>
      <c r="F6" s="39">
        <f t="shared" si="0"/>
        <v>0.83360000000000001</v>
      </c>
      <c r="G6" s="39"/>
    </row>
    <row r="7" spans="2:7" x14ac:dyDescent="0.6">
      <c r="B7" s="37" t="s">
        <v>28</v>
      </c>
      <c r="C7" s="37" t="s">
        <v>29</v>
      </c>
      <c r="D7" s="38">
        <v>5441</v>
      </c>
      <c r="E7" s="38">
        <v>9500</v>
      </c>
      <c r="F7" s="39">
        <f t="shared" si="0"/>
        <v>0.57273684210526321</v>
      </c>
      <c r="G7" s="39"/>
    </row>
    <row r="8" spans="2:7" x14ac:dyDescent="0.6">
      <c r="B8" s="37" t="s">
        <v>30</v>
      </c>
      <c r="C8" s="37" t="s">
        <v>31</v>
      </c>
      <c r="D8" s="38">
        <v>9050</v>
      </c>
      <c r="E8" s="38">
        <v>8000</v>
      </c>
      <c r="F8" s="39">
        <f t="shared" si="0"/>
        <v>1.1312500000000001</v>
      </c>
      <c r="G8" s="39"/>
    </row>
    <row r="9" spans="2:7" x14ac:dyDescent="0.6">
      <c r="B9" s="37" t="s">
        <v>32</v>
      </c>
      <c r="C9" s="37" t="s">
        <v>33</v>
      </c>
      <c r="D9" s="38">
        <v>5870</v>
      </c>
      <c r="E9" s="38">
        <v>7000</v>
      </c>
      <c r="F9" s="39">
        <f t="shared" si="0"/>
        <v>0.83857142857142852</v>
      </c>
      <c r="G9" s="39"/>
    </row>
  </sheetData>
  <phoneticPr fontId="5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10593-582E-4040-974F-2D21A9B9139F}">
  <sheetPr codeName="Sheet3"/>
  <dimension ref="B2:G13"/>
  <sheetViews>
    <sheetView workbookViewId="0"/>
  </sheetViews>
  <sheetFormatPr defaultColWidth="8.84375" defaultRowHeight="20" x14ac:dyDescent="0.6"/>
  <cols>
    <col min="1" max="1" width="3.15234375" style="3" customWidth="1"/>
    <col min="2" max="2" width="6.23046875" style="3" customWidth="1"/>
    <col min="3" max="3" width="11.61328125" style="3" customWidth="1"/>
    <col min="4" max="4" width="8.84375" style="3"/>
    <col min="5" max="5" width="11.84375" style="3" bestFit="1" customWidth="1"/>
    <col min="6" max="6" width="12.3828125" style="3" bestFit="1" customWidth="1"/>
    <col min="7" max="7" width="12.921875" style="3" bestFit="1" customWidth="1"/>
    <col min="8" max="16384" width="8.84375" style="3"/>
  </cols>
  <sheetData>
    <row r="2" spans="2:7" x14ac:dyDescent="0.6">
      <c r="B2" s="3" t="s">
        <v>78</v>
      </c>
    </row>
    <row r="3" spans="2:7" x14ac:dyDescent="0.6">
      <c r="B3" s="7" t="s">
        <v>35</v>
      </c>
      <c r="C3" s="7" t="s">
        <v>60</v>
      </c>
      <c r="D3" s="7" t="s">
        <v>36</v>
      </c>
      <c r="E3" s="7" t="s">
        <v>64</v>
      </c>
      <c r="F3" s="7" t="s">
        <v>65</v>
      </c>
      <c r="G3" s="7" t="s">
        <v>66</v>
      </c>
    </row>
    <row r="4" spans="2:7" x14ac:dyDescent="0.6">
      <c r="B4" s="8">
        <v>1</v>
      </c>
      <c r="C4" s="8" t="s">
        <v>57</v>
      </c>
      <c r="D4" s="8" t="s">
        <v>39</v>
      </c>
      <c r="E4" s="23"/>
      <c r="F4" s="23"/>
      <c r="G4" s="23"/>
    </row>
    <row r="5" spans="2:7" x14ac:dyDescent="0.6">
      <c r="B5" s="8">
        <v>2</v>
      </c>
      <c r="C5" s="8" t="s">
        <v>56</v>
      </c>
      <c r="D5" s="8" t="s">
        <v>61</v>
      </c>
      <c r="E5" s="19"/>
      <c r="F5" s="19"/>
      <c r="G5" s="19"/>
    </row>
    <row r="6" spans="2:7" x14ac:dyDescent="0.6">
      <c r="B6" s="8">
        <v>3</v>
      </c>
      <c r="C6" s="8" t="s">
        <v>58</v>
      </c>
      <c r="D6" s="8" t="s">
        <v>62</v>
      </c>
      <c r="E6" s="19"/>
      <c r="F6" s="19"/>
      <c r="G6" s="19"/>
    </row>
    <row r="7" spans="2:7" x14ac:dyDescent="0.6">
      <c r="B7" s="8">
        <v>4</v>
      </c>
      <c r="C7" s="8" t="s">
        <v>56</v>
      </c>
      <c r="D7" s="8" t="s">
        <v>43</v>
      </c>
      <c r="E7" s="19"/>
      <c r="F7" s="19"/>
      <c r="G7" s="19"/>
    </row>
    <row r="8" spans="2:7" x14ac:dyDescent="0.6">
      <c r="B8" s="8">
        <v>5</v>
      </c>
      <c r="C8" s="8" t="s">
        <v>59</v>
      </c>
      <c r="D8" s="8" t="s">
        <v>45</v>
      </c>
      <c r="E8" s="19"/>
      <c r="F8" s="19"/>
      <c r="G8" s="19"/>
    </row>
    <row r="9" spans="2:7" x14ac:dyDescent="0.6">
      <c r="B9" s="8">
        <v>6</v>
      </c>
      <c r="C9" s="8" t="s">
        <v>58</v>
      </c>
      <c r="D9" s="8" t="s">
        <v>47</v>
      </c>
      <c r="E9" s="19"/>
      <c r="F9" s="19"/>
      <c r="G9" s="19"/>
    </row>
    <row r="10" spans="2:7" x14ac:dyDescent="0.6">
      <c r="B10" s="8">
        <v>7</v>
      </c>
      <c r="C10" s="8" t="s">
        <v>58</v>
      </c>
      <c r="D10" s="8" t="s">
        <v>63</v>
      </c>
      <c r="E10" s="19"/>
      <c r="F10" s="19"/>
      <c r="G10" s="19"/>
    </row>
    <row r="11" spans="2:7" x14ac:dyDescent="0.6">
      <c r="B11" s="8">
        <v>8</v>
      </c>
      <c r="C11" s="8" t="s">
        <v>56</v>
      </c>
      <c r="D11" s="8" t="s">
        <v>50</v>
      </c>
      <c r="E11" s="19"/>
      <c r="F11" s="19"/>
      <c r="G11" s="19"/>
    </row>
    <row r="12" spans="2:7" x14ac:dyDescent="0.6">
      <c r="B12" s="8">
        <v>9</v>
      </c>
      <c r="C12" s="8" t="s">
        <v>59</v>
      </c>
      <c r="D12" s="8" t="s">
        <v>52</v>
      </c>
      <c r="E12" s="19"/>
      <c r="F12" s="19"/>
      <c r="G12" s="19"/>
    </row>
    <row r="13" spans="2:7" x14ac:dyDescent="0.6">
      <c r="B13" s="8">
        <v>10</v>
      </c>
      <c r="C13" s="8" t="s">
        <v>56</v>
      </c>
      <c r="D13" s="8" t="s">
        <v>54</v>
      </c>
      <c r="E13" s="19"/>
      <c r="F13" s="19"/>
      <c r="G13" s="19"/>
    </row>
  </sheetData>
  <phoneticPr fontId="5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9382A-6F80-45D3-8176-0A0C0F8594AD}">
  <sheetPr codeName="Sheet2"/>
  <dimension ref="B2:D9"/>
  <sheetViews>
    <sheetView zoomScaleNormal="100" workbookViewId="0">
      <selection activeCell="C25" sqref="C25"/>
    </sheetView>
  </sheetViews>
  <sheetFormatPr defaultColWidth="8.84375" defaultRowHeight="20" x14ac:dyDescent="0.6"/>
  <cols>
    <col min="1" max="1" width="3.4609375" style="3" customWidth="1"/>
    <col min="2" max="2" width="14.3828125" style="3" bestFit="1" customWidth="1"/>
    <col min="3" max="3" width="18.3046875" style="3" customWidth="1"/>
    <col min="4" max="4" width="17.69140625" style="3" customWidth="1"/>
    <col min="5" max="5" width="8.84375" style="3" customWidth="1"/>
    <col min="6" max="16384" width="8.84375" style="3"/>
  </cols>
  <sheetData>
    <row r="2" spans="2:4" x14ac:dyDescent="0.6">
      <c r="B2" s="3" t="s">
        <v>79</v>
      </c>
    </row>
    <row r="3" spans="2:4" x14ac:dyDescent="0.6">
      <c r="B3" s="2" t="s">
        <v>67</v>
      </c>
      <c r="C3" s="2" t="s">
        <v>86</v>
      </c>
      <c r="D3" s="2" t="s">
        <v>87</v>
      </c>
    </row>
    <row r="4" spans="2:4" x14ac:dyDescent="0.6">
      <c r="B4" s="24" t="s">
        <v>80</v>
      </c>
      <c r="C4" s="25"/>
      <c r="D4" s="25"/>
    </row>
    <row r="5" spans="2:4" x14ac:dyDescent="0.6">
      <c r="B5" s="24" t="s">
        <v>81</v>
      </c>
      <c r="C5" s="24"/>
      <c r="D5" s="24"/>
    </row>
    <row r="6" spans="2:4" x14ac:dyDescent="0.6">
      <c r="B6" s="24" t="s">
        <v>82</v>
      </c>
      <c r="C6" s="24"/>
      <c r="D6" s="24"/>
    </row>
    <row r="7" spans="2:4" x14ac:dyDescent="0.6">
      <c r="B7" s="24" t="s">
        <v>83</v>
      </c>
      <c r="C7" s="24"/>
      <c r="D7" s="24"/>
    </row>
    <row r="8" spans="2:4" x14ac:dyDescent="0.6">
      <c r="B8" s="24" t="s">
        <v>84</v>
      </c>
      <c r="C8" s="24"/>
      <c r="D8" s="24"/>
    </row>
    <row r="9" spans="2:4" x14ac:dyDescent="0.6">
      <c r="B9" s="24" t="s">
        <v>85</v>
      </c>
      <c r="C9" s="24"/>
      <c r="D9" s="24"/>
    </row>
  </sheetData>
  <phoneticPr fontId="5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1</vt:lpstr>
      <vt:lpstr>6月</vt:lpstr>
      <vt:lpstr>2</vt:lpstr>
      <vt:lpstr>3</vt:lpstr>
      <vt:lpstr>4</vt:lpstr>
      <vt:lpstr>5</vt:lpstr>
      <vt:lpstr>6</vt:lpstr>
      <vt:lpstr>7</vt:lpstr>
      <vt:lpstr>8</vt:lpstr>
      <vt:lpstr>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立林淳</dc:creator>
  <cp:lastModifiedBy>User</cp:lastModifiedBy>
  <dcterms:created xsi:type="dcterms:W3CDTF">2019-02-04T04:17:35Z</dcterms:created>
  <dcterms:modified xsi:type="dcterms:W3CDTF">2022-06-18T07:39:58Z</dcterms:modified>
</cp:coreProperties>
</file>